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 activeTab="1"/>
  </bookViews>
  <sheets>
    <sheet name="สรุปผลฯ" sheetId="1" r:id="rId1"/>
    <sheet name="บัญชีฯ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58" i="2" l="1"/>
  <c r="K128" i="2"/>
  <c r="I180" i="2"/>
  <c r="I117" i="2"/>
  <c r="F117" i="2"/>
  <c r="I115" i="2"/>
  <c r="F115" i="2"/>
  <c r="I103" i="2"/>
  <c r="F103" i="2"/>
  <c r="I99" i="2"/>
  <c r="F99" i="2"/>
  <c r="I95" i="2"/>
  <c r="F95" i="2"/>
  <c r="I90" i="2"/>
  <c r="F90" i="2"/>
  <c r="I78" i="2"/>
  <c r="H78" i="2"/>
  <c r="F78" i="2"/>
  <c r="F70" i="2"/>
  <c r="H70" i="2"/>
  <c r="I70" i="2"/>
  <c r="F63" i="2"/>
  <c r="H63" i="2"/>
  <c r="I63" i="2"/>
  <c r="I41" i="2"/>
  <c r="H41" i="2"/>
  <c r="F41" i="2"/>
</calcChain>
</file>

<file path=xl/sharedStrings.xml><?xml version="1.0" encoding="utf-8"?>
<sst xmlns="http://schemas.openxmlformats.org/spreadsheetml/2006/main" count="479" uniqueCount="207">
  <si>
    <t>สรุปผลการประมาณการราคาก่อสร้าง</t>
  </si>
  <si>
    <t>ลำดับที่</t>
  </si>
  <si>
    <t>รายการ</t>
  </si>
  <si>
    <t>ค่าก่อสร้างทั้งหมด</t>
  </si>
  <si>
    <t>ค่าวัสดุและแรงงาน</t>
  </si>
  <si>
    <t>รวมเป็นเงิน (บาท)</t>
  </si>
  <si>
    <t>Factor F</t>
  </si>
  <si>
    <t>งานอาคารควบคุมการผลิตและระบบผลิตน้ำ</t>
  </si>
  <si>
    <t>งานระบบท่อเมนและท่อจ่ายน้ำ</t>
  </si>
  <si>
    <t>งานฐานของระบบผลิต</t>
  </si>
  <si>
    <t>รวมค่าวัสดุและแรงงาน</t>
  </si>
  <si>
    <t>สรุปผล</t>
  </si>
  <si>
    <t>รวมค่าก่อสร้างเป็นเงินทั้งสิ้น</t>
  </si>
  <si>
    <t>งบประมาณตั้งไว้</t>
  </si>
  <si>
    <t>เงินล่วงหน้าจ่าย                                ๐%</t>
  </si>
  <si>
    <t>เงินประกันผลงาน                              0%</t>
  </si>
  <si>
    <t>ดอกเบี้ยเงินกู้                                    6% ต่อปี</t>
  </si>
  <si>
    <t>ค่าภาษีมูลค่าเพิ่ม (VAT)                       7%</t>
  </si>
  <si>
    <t>ตัวอักษร   (ห้าล้านสี่หมื่นแปดพันเก้าร้อยบาทถ้วน)</t>
  </si>
  <si>
    <t>บัญชีแสดงปริมาณวัสดุและราคาค่าก่อสร้าง</t>
  </si>
  <si>
    <t>รายละเอียด</t>
  </si>
  <si>
    <t>ปริมาณ</t>
  </si>
  <si>
    <t>จำนวน</t>
  </si>
  <si>
    <t>ราคาวัสดุ</t>
  </si>
  <si>
    <t>เป็นเงิน</t>
  </si>
  <si>
    <t>ค่าแรงงาน</t>
  </si>
  <si>
    <t>รวมค่าวัสดุ</t>
  </si>
  <si>
    <t>และแรงงาน</t>
  </si>
  <si>
    <t>หมายเหตุ</t>
  </si>
  <si>
    <t>ระบบตกตะกอน วัสดุเหล็กเหนียวหนา 6.0 มม. ขนาด</t>
  </si>
  <si>
    <t>ศก.2,000 มม.*4.0 ม. รวมหน้าจานเหล็กฉาก 4 นิ้ว</t>
  </si>
  <si>
    <t>หนา 2 หุน รีดเป็นหน้าจานขนาด ศก. 2,000 มม.</t>
  </si>
  <si>
    <t>เชื่อมยึดปากท่อ</t>
  </si>
  <si>
    <t>การเกิดตะกอน</t>
  </si>
  <si>
    <t>ศก. 8 นิ้ว * 4 ม. รวมหน้าจานท่อ 2 ชุด และท่อท่อน</t>
  </si>
  <si>
    <t>สั้นหน้าจาน (ตามแบบ) ศก. 8 นิ้ว * 4 ม. รวมระบบ</t>
  </si>
  <si>
    <t>การรวมตัวของตะกอน</t>
  </si>
  <si>
    <t xml:space="preserve"> - ท่อกระจายน้ำแบบก้างปลาท่อ ศก 4 นิ้ว และ ศก 2 นิ้ว</t>
  </si>
  <si>
    <t xml:space="preserve"> - แผ่นชะลอความน้ำด้านบนระบบท่อระบายน้ำ</t>
  </si>
  <si>
    <t>Set</t>
  </si>
  <si>
    <t xml:space="preserve">กก.  </t>
  </si>
  <si>
    <t>ชุด</t>
  </si>
  <si>
    <t>ศก. 8 นิ้ว * 4 ม. รวมระบบชะลอความเร็วน้ำแบบหมุน</t>
  </si>
  <si>
    <t>ตามเข็มโดยรอบแกนท่อ  (ตามแบบ)</t>
  </si>
  <si>
    <t>ระบบผลิตน้ำประปามาตรฐานขนาดใหญ่มากอัตราการผลิต</t>
  </si>
  <si>
    <t>20,000 ลิตร/ซม. แบบรวมทุกระบบอยู่ในชุดเดียวกันขนาด</t>
  </si>
  <si>
    <t>ศก. 2,000 มม.*18.00 ม. วัสดุเหล็กเหนียวหนา 6.00 มม.</t>
  </si>
  <si>
    <t>ประกอบด้วย</t>
  </si>
  <si>
    <t xml:space="preserve"> - แผ่นเหล็กปิดระหว่างระบบตกตะกอนและระบบกรองขนาด</t>
  </si>
  <si>
    <t>ศก. 2,000 มม. (ตามแบบ)</t>
  </si>
  <si>
    <t>การตกตะกอน</t>
  </si>
  <si>
    <t xml:space="preserve"> -แผ่นรับตะกอนหนักด้านข้าง 2 ด้านและท่อระบายตะกอนทิ้ง</t>
  </si>
  <si>
    <t>ศก. 2 นิ้ว รวมหน้าจาน 2 ชุด</t>
  </si>
  <si>
    <t>การดักตะกอนเบา</t>
  </si>
  <si>
    <t xml:space="preserve"> - แผ่นดักตะกอนเบาทำมุม 60 องศา สูง 60 ซม. พร้อมตะแกรง</t>
  </si>
  <si>
    <t>รับเป็นวงกลมโดยรอบท่อ</t>
  </si>
  <si>
    <t>การรับน้ำใสก่อนขบวนการกรอง</t>
  </si>
  <si>
    <t xml:space="preserve"> - รางรับน้ำใสโดยรอบกว้าง 20 ซม. สูง 30 ซม. พร้อมท่อรับ</t>
  </si>
  <si>
    <t xml:space="preserve">น้ำใส ศก. 2 นิ้ว เข้าระบบกรอง </t>
  </si>
  <si>
    <t xml:space="preserve">รวมเป็นเงินทั้งสิ้น </t>
  </si>
  <si>
    <t>ระบบกรองน้ำ วัสดุเหล็กเหนียวหนา 6.00 มม.</t>
  </si>
  <si>
    <t>ขนาด ศก.2,000 มม.สูง 2.0 ม. ประกอบด้วย</t>
  </si>
  <si>
    <t>ท่อรับน้ำเข้ากรองและท่อล้างกรองทิ้ง ศก 4 นิ้ว และท่อระบาย</t>
  </si>
  <si>
    <t>อากาศ</t>
  </si>
  <si>
    <t>ระบบกรองน้ำพร้อมหัวกรอง ABS 1 นิ้ว อัตราการกรอง 20 ลบ.ม.</t>
  </si>
  <si>
    <t>20 ลบ.ม./ชม.ขึ้นไป</t>
  </si>
  <si>
    <t xml:space="preserve"> - ชุดแผ่นเหล็กเจาะรู 25 มม. ระยะห่างระหว่างรู 10 ศม.</t>
  </si>
  <si>
    <t xml:space="preserve">(ตามแบบ) </t>
  </si>
  <si>
    <t>กก.</t>
  </si>
  <si>
    <t xml:space="preserve"> - </t>
  </si>
  <si>
    <t xml:space="preserve"> /กรวด...</t>
  </si>
  <si>
    <t xml:space="preserve">หนารวม 60 ซม. </t>
  </si>
  <si>
    <t>การกรองเอนทราไซต์ขนาด 1.00 - 2.00 มม. หนา 20 ซม.</t>
  </si>
  <si>
    <t>การล้างย้อนด้วยน้ำที่แรงดัน 15 - 20 เมตร</t>
  </si>
  <si>
    <t>ช่องเข้าไปซ่อมบำรุงรักษาขนาด 500 มม.พร้อมหน้าจาน</t>
  </si>
  <si>
    <t xml:space="preserve">ระบบท่อและประตูน้ำควบคุมระบบผลิตน้ำเป็นท่อ พีวีซี </t>
  </si>
  <si>
    <t>ขนาด 2 นิ้ว ขั้นคุณภาพ 8.5 และระบบประตูน้ำปีกผีเสื้อหรือ</t>
  </si>
  <si>
    <t xml:space="preserve">ประตูน้ำ ศก.2 นิ้ว อัตราการผลิต 20,000 ลิตร/ชม.ขึ้นไป </t>
  </si>
  <si>
    <t xml:space="preserve"> - ระบบท่อภายในระบบผลิตน้ำ</t>
  </si>
  <si>
    <t xml:space="preserve"> - ระบบท่อประตูน้ำควบคุมระบบผลิต</t>
  </si>
  <si>
    <t>ระบบเก็บน้ำประปา ประกอบด้วย</t>
  </si>
  <si>
    <t xml:space="preserve"> - วัสดุเหล็กเหนียวหนา 6.0 มม. ขนาด ศก. 2.00 มม. * 12.0 ม.</t>
  </si>
  <si>
    <t xml:space="preserve"> - งานประกอบ</t>
  </si>
  <si>
    <t xml:space="preserve"> - แผ่นเหล็กหน้าจานตาบอดล่าง </t>
  </si>
  <si>
    <t xml:space="preserve"> - ช่องเข้าไปซ่อมบำรุง ขนาด 500 มม. พร้อมหน้าจาน</t>
  </si>
  <si>
    <t xml:space="preserve"> - ท่อน้ำเข้าและท่อน้ำออกพร้อมหน้าจาน ศก 4 นิ้ว และท่ออากาศ</t>
  </si>
  <si>
    <t>ระบบ</t>
  </si>
  <si>
    <t xml:space="preserve">ชุด </t>
  </si>
  <si>
    <t xml:space="preserve"> - กรวดกรองขนาด 5-10 มม.ทรายกรองขนาด 0.60 - 0.80 มม.</t>
  </si>
  <si>
    <t xml:space="preserve">ระบบจ่ายสารเคมีพร้อมระบบท่อ </t>
  </si>
  <si>
    <t xml:space="preserve"> - ปั๊มจ่ายสารส้ม ขนาด 500 ลิตร</t>
  </si>
  <si>
    <t xml:space="preserve"> - ปั๊มจ่ายคลอรีน ขนาด 500 ลิตร </t>
  </si>
  <si>
    <t xml:space="preserve"> - ปั๊มจ่ายปูนขาว ขนาด 500 ลิตร </t>
  </si>
  <si>
    <t>ระบบถังผสมสารเคมีชนิด พีวีซี หรือ ไฟเบอร์กลาส พร้อมระบบท่อ</t>
  </si>
  <si>
    <t xml:space="preserve"> - ถังผสมสารส้ม ขนาด 500 ลิตร </t>
  </si>
  <si>
    <t xml:space="preserve"> - ถังผสมคลอรีน ขนาด 500 ลิตร </t>
  </si>
  <si>
    <t xml:space="preserve"> - ถังผสมปูนขาว ขนาด 500 ลิตร </t>
  </si>
  <si>
    <t>ระบบปั๊มสูบดิบและน้ำประปารวมชุดท่อรวมจ่าย</t>
  </si>
  <si>
    <t xml:space="preserve"> - ปั๊มสูบน้ำดิบ 15 ลบ.ม./ชม.สูง 20 เมตร พร้อมฐานปั๊ม</t>
  </si>
  <si>
    <t xml:space="preserve"> - ปั๊มสูบน้ำประปา 15 ลบ.ม./ชม.สูง 20 เมตร พร้อมฐานปั๊ม</t>
  </si>
  <si>
    <t>ระบบไฟฟ้าควบคุมระบบผลิตน้ำ 220 V50Hzlp2w หรือ 380 V3P3w</t>
  </si>
  <si>
    <t xml:space="preserve"> - ไฟฟ้าควบคุมปั๊มสูบน้ำดิบ, น้ำประปา</t>
  </si>
  <si>
    <t xml:space="preserve"> - ไฟฟ้าควบคุมระบบจ่ายสารเคมี </t>
  </si>
  <si>
    <t>ถัง</t>
  </si>
  <si>
    <t xml:space="preserve"> / ระบบ...</t>
  </si>
  <si>
    <t>ระบบฆ่าเชื้อโรคในน้ำสำหรับน้ำดิบผลิตได้ 7,000 ลิตร/ชม.ขึ้นไป</t>
  </si>
  <si>
    <t xml:space="preserve"> - การฆ่าเชื้อโรคในน้ำดิบไม่เกิน 0.3 pprn</t>
  </si>
  <si>
    <t xml:space="preserve"> - การฆ่าเชื้อโรคในน้ำประปา ไม่เกิน 0.8 pprn </t>
  </si>
  <si>
    <t>เครื่องมือวัดค่า ptt และเครื่องมือวัดค่าความขุ่น</t>
  </si>
  <si>
    <t>อาคารควบคุมการผลิตน้ำได้ระบบผลิต</t>
  </si>
  <si>
    <t>งานหลังคาโครงเหล็ก</t>
  </si>
  <si>
    <t xml:space="preserve"> - กระเบื้องลอนคู่</t>
  </si>
  <si>
    <t xml:space="preserve"> - ครอบปูนปั้นแต่งเรียบทาสี </t>
  </si>
  <si>
    <t xml:space="preserve"> - ปิดลอนไม้เนื้อแข็ง ขนาด 1 นิ้ว * 6 นิ้ว </t>
  </si>
  <si>
    <t xml:space="preserve"> - เชิงขายไม้เนื้อแข้ง ขนาด 1 นิ้ว * 8 นิ้ว </t>
  </si>
  <si>
    <t xml:space="preserve"> - เหล็ก C 100*50*20*2.3 มม.</t>
  </si>
  <si>
    <t xml:space="preserve"> - เหล็ก C 100*50*20*3.2 มม. </t>
  </si>
  <si>
    <t xml:space="preserve"> - เหล็ก C 75*45*15*2.3 มม.</t>
  </si>
  <si>
    <t xml:space="preserve"> - เหล็กกล่อง 4 นิ้ว</t>
  </si>
  <si>
    <t>หัวจ่าย</t>
  </si>
  <si>
    <t>ตร.ม.</t>
  </si>
  <si>
    <t xml:space="preserve">เมตร </t>
  </si>
  <si>
    <t xml:space="preserve">ท่อน </t>
  </si>
  <si>
    <t xml:space="preserve">งานพื้น </t>
  </si>
  <si>
    <t xml:space="preserve"> - พื้น คสล.ขัดหยาบ </t>
  </si>
  <si>
    <t xml:space="preserve"> - พื้น คสล.ขัดมัน </t>
  </si>
  <si>
    <t xml:space="preserve">งานผนัง </t>
  </si>
  <si>
    <t xml:space="preserve"> - ผนังก่ออิฐบล๊อก </t>
  </si>
  <si>
    <t xml:space="preserve"> - งานฉากปูนเรียบ </t>
  </si>
  <si>
    <t xml:space="preserve"> - งานฉาบปูนโครงสร้าง </t>
  </si>
  <si>
    <t xml:space="preserve"> - งานเสาแข็มทับหลัง </t>
  </si>
  <si>
    <t xml:space="preserve">งานฝ้าเพดาน </t>
  </si>
  <si>
    <t xml:space="preserve"> - ฝาเพดานชนิดยิบซั่มบอร์ด T - BAR โครงเคร่าเหล็กอาบสังกะสี </t>
  </si>
  <si>
    <t xml:space="preserve">งานประตู - หน้าต่าง </t>
  </si>
  <si>
    <t xml:space="preserve"> - ประตู 1</t>
  </si>
  <si>
    <t xml:space="preserve"> - หน้าต่าง 2 (หน้าต่างบานเกล็ด 2 ช่อง) </t>
  </si>
  <si>
    <t xml:space="preserve"> - หน้าต่าง 1 (หน้าต่างบานเกล็ด 3 ช่อง)</t>
  </si>
  <si>
    <t xml:space="preserve">งานไฟฟ้า </t>
  </si>
  <si>
    <t xml:space="preserve"> - ชุดโคมไฟฟ้านีออน ขนาด 1 * 36 วัตต์ ขาสปริง</t>
  </si>
  <si>
    <t xml:space="preserve"> - ชุดโคมไฟฟ้านีออน ขนาด 1 * 36 วัตต์ ดวงโคมขอบทองเหลือง</t>
  </si>
  <si>
    <t xml:space="preserve"> - ชุดโคมไฟฟ้านีออน ขนาด 1*36 วัตต์ ขาสปริง </t>
  </si>
  <si>
    <t xml:space="preserve"> - สวิทซ์ เปิด ปิด แบบฝัง </t>
  </si>
  <si>
    <t xml:space="preserve"> - เต้ารับ </t>
  </si>
  <si>
    <t xml:space="preserve"> - โหลดควบคุมระบบพร้อมอุปกรณ์ </t>
  </si>
  <si>
    <t xml:space="preserve"> - งานเดินสายไฟฟ้าภายในอาคารพร้อมอุปกรณ์ </t>
  </si>
  <si>
    <t xml:space="preserve">งาน </t>
  </si>
  <si>
    <t xml:space="preserve">ระบบท่อเมนและท่อจ่ายน้ำ ใช้ท่อ HDPE ชั้นคุณภาพ 6.3 </t>
  </si>
  <si>
    <t xml:space="preserve">ยาวรวม 6,000 ม. พร้อมค่าแรงขุดกลบและประกอบท่อ </t>
  </si>
  <si>
    <t xml:space="preserve"> - ท่อ HDPE ขนาดเส้นผ่านศูนย์กลาง 6 นิ้ว ชั้นคุณภาพ 6.3</t>
  </si>
  <si>
    <t xml:space="preserve"> - ท่อ HDPE ขนาดเส้นผ่านศูนย์กลาง 2 นิ้ว ชั้นคุณภาพ 6.3</t>
  </si>
  <si>
    <t>ฐานระบบการผลิต</t>
  </si>
  <si>
    <t xml:space="preserve">งานปรับพื้นที่ งานปักผัง </t>
  </si>
  <si>
    <t>ลบ.ม.</t>
  </si>
  <si>
    <t xml:space="preserve"> / งานคอนกรีต...</t>
  </si>
  <si>
    <t xml:space="preserve"> - คอนกรีตหยาบ 1 : 3 : 5 </t>
  </si>
  <si>
    <t xml:space="preserve"> - คอนกรีตโครงสร้าง 1 : 2 : 4 </t>
  </si>
  <si>
    <t xml:space="preserve">งานคอนกรีตเสริมเหล็ก </t>
  </si>
  <si>
    <t xml:space="preserve"> - เหล็ก DB 12 SD 30 </t>
  </si>
  <si>
    <t xml:space="preserve"> - เหล็ก RB 9 SR 24 </t>
  </si>
  <si>
    <t xml:space="preserve"> - เหล็ก RB 6 SR 24 </t>
  </si>
  <si>
    <t xml:space="preserve"> - เหล็กตะแกรงสำเร็จรูป 4 มม. @ 0.20 เมตร </t>
  </si>
  <si>
    <t xml:space="preserve"> - ลวดผูกเหล็ก </t>
  </si>
  <si>
    <t xml:space="preserve">งานแบบหล่อ </t>
  </si>
  <si>
    <t xml:space="preserve"> - งานไม้แบบ + เคร่ายึดแบบ คิด 30% </t>
  </si>
  <si>
    <t xml:space="preserve"> - ตะปู </t>
  </si>
  <si>
    <t xml:space="preserve">งานเสาเข็มรับน้ำหนักปลอดภัยไม่น้อยกว่า 3.6 ตัน/ต้น </t>
  </si>
  <si>
    <t xml:space="preserve">งานสร้างชุดถังแรงดัน </t>
  </si>
  <si>
    <t>ค่าติดตั้งมิเตอร์ไฟฟ้า 15 แอมป์ พร้อมอุปกรณ์สายเบน</t>
  </si>
  <si>
    <t>รวมค่าก่อสร้างโครงการ ก่อสร้างระบบประปาผิวดินขนาดใหญ่มาก</t>
  </si>
  <si>
    <t xml:space="preserve">เส้น </t>
  </si>
  <si>
    <t>ตร.ม</t>
  </si>
  <si>
    <t xml:space="preserve">ต้น </t>
  </si>
  <si>
    <r>
      <t xml:space="preserve">รายการประมาณการ   </t>
    </r>
    <r>
      <rPr>
        <b/>
        <u/>
        <sz val="14"/>
        <color theme="1"/>
        <rFont val="TH SarabunIT๙"/>
        <family val="2"/>
      </rPr>
      <t>โครงการก่อสร้างระบบประปาผิวดินขนาดใหญ่มากแบบรวมระบบ</t>
    </r>
  </si>
  <si>
    <r>
      <t xml:space="preserve">สถานที่ก่อสร้าง          </t>
    </r>
    <r>
      <rPr>
        <b/>
        <u/>
        <sz val="14"/>
        <color theme="1"/>
        <rFont val="TH SarabunIT๙"/>
        <family val="2"/>
      </rPr>
      <t>หมู่ที่ 1 ตำบลสวนขัน อำเภอช้างกลาง จังหวัดนครศรีธรรมราช</t>
    </r>
  </si>
  <si>
    <t xml:space="preserve"> / งานพื้น ...</t>
  </si>
  <si>
    <t>งานคอนกรีตโครงสร้าง</t>
  </si>
  <si>
    <t xml:space="preserve"> - ทรายหบายรองพื้น </t>
  </si>
  <si>
    <t>ปร.4</t>
  </si>
  <si>
    <t>แบบ ปร.5</t>
  </si>
  <si>
    <t>สรุป</t>
  </si>
  <si>
    <t>งานก่อสร้างระบบประปาหมู่บ้านแบบผิวดินขนาดใหญ่มาก ตามแบบมาตรฐานการประปานครหลวง</t>
  </si>
  <si>
    <r>
      <t xml:space="preserve">งานประมาณราคา  </t>
    </r>
    <r>
      <rPr>
        <sz val="15"/>
        <color theme="1"/>
        <rFont val="TH SarabunIT๙"/>
        <family val="2"/>
      </rPr>
      <t xml:space="preserve">กองช่าง เทศบาลตำบลสวนขัน </t>
    </r>
  </si>
  <si>
    <r>
      <t xml:space="preserve">สถานที่ก่อสร้าง     </t>
    </r>
    <r>
      <rPr>
        <sz val="15"/>
        <color theme="1"/>
        <rFont val="TH SarabunIT๙"/>
        <family val="2"/>
      </rPr>
      <t xml:space="preserve">หมู่ที่ 1 ตำบลสวนขัน อำเภอช้างกลาง จังหวัดนครศรีธรรมราช </t>
    </r>
  </si>
  <si>
    <t xml:space="preserve">ค่าติดตั้งมิเตอร์ไฟฟ้า </t>
  </si>
  <si>
    <t>คณะกรรมการฯ เห็นว่าราคาค่าก่อสร้างตามประมาณของกองช่างฯ (ปร.4) ลงวันที่ 12 มกราคม 2558 เป็นราคาที่เหมาะสม</t>
  </si>
  <si>
    <t>ควรใช้  เป็นราคากลางในการก่อสร้างโครงการนี้ได้  จึงลงลายมือชื่อไว้เป็นหลักฐาน</t>
  </si>
  <si>
    <t>(ลงชื่อ)...................................................... กรรมการ</t>
  </si>
  <si>
    <t xml:space="preserve">           (...นางอุไรวรรณ  นันต๊ะรัตน์..)</t>
  </si>
  <si>
    <t>(ลงชื่อ) .........................................................กรรมการ</t>
  </si>
  <si>
    <t xml:space="preserve">                                                                (...นายอโณทัย  ฉุ้นประดับ...)</t>
  </si>
  <si>
    <t xml:space="preserve">            (..นางดัชนีย์  มัชฌิมวงศ์.....)</t>
  </si>
  <si>
    <t xml:space="preserve">        (...นางสาวนัยนา  บรรติศักดิ์..)</t>
  </si>
  <si>
    <t xml:space="preserve">         (..นางระวิวรรณ  ศิลปรัศมี.....)</t>
  </si>
  <si>
    <t xml:space="preserve">    (ลงชื่อ).......................................................ประธานกรรมการ</t>
  </si>
  <si>
    <t>อนุมัติราคากลาง</t>
  </si>
  <si>
    <t>(นายประสิทธิ์  แก้วแก้วจันทร์)</t>
  </si>
  <si>
    <t>นายกเทศมนตรีตำบลสวนขัน</t>
  </si>
  <si>
    <t xml:space="preserve"> /แผ่นเหล็ก...</t>
  </si>
  <si>
    <t xml:space="preserve"> - แผ่นเหล็กปิดระหว่างระบบกรองและรับน้ำหลังกรองขนาด ศก.2,000มม.</t>
  </si>
  <si>
    <t xml:space="preserve"> / งานเสาเข็ม...</t>
  </si>
  <si>
    <t xml:space="preserve"> - ท่อ HDPE ขนาดเส้นผ่านศูนย์กลาง 4 นิ้ว ชั้นคุณภาพ 6.3 </t>
  </si>
  <si>
    <t xml:space="preserve"> - ท่อ HDPE ขนาดเส้นผ่านศูนย์กลาง 3 นิ้ว ชั้นคุณภาพ 6.3</t>
  </si>
  <si>
    <r>
      <t xml:space="preserve">ฝ่ายประมาณราคา     </t>
    </r>
    <r>
      <rPr>
        <b/>
        <u/>
        <sz val="14"/>
        <color theme="1"/>
        <rFont val="TH SarabunIT๙"/>
        <family val="2"/>
      </rPr>
      <t xml:space="preserve">  กองช่างเทศบาลตำบลสวนขัน </t>
    </r>
  </si>
  <si>
    <r>
      <t xml:space="preserve">วันที่  12  </t>
    </r>
    <r>
      <rPr>
        <b/>
        <u/>
        <sz val="14"/>
        <color theme="1"/>
        <rFont val="TH SarabunIT๙"/>
        <family val="2"/>
      </rPr>
      <t>เดือน มกราคม พ.ศ. 2558</t>
    </r>
  </si>
  <si>
    <t xml:space="preserve"> -  </t>
  </si>
  <si>
    <t xml:space="preserve"> </t>
  </si>
  <si>
    <t xml:space="preserve"> / งานไฟฟ้า...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</si>
</sst>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8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4" fontId="7" fillId="0" borderId="8" xfId="0" applyNumberFormat="1" applyFont="1" applyBorder="1"/>
    <xf numFmtId="4" fontId="7" fillId="0" borderId="9" xfId="0" applyNumberFormat="1" applyFont="1" applyBorder="1"/>
    <xf numFmtId="0" fontId="9" fillId="0" borderId="0" xfId="0" applyFont="1"/>
    <xf numFmtId="0" fontId="7" fillId="0" borderId="14" xfId="0" applyFont="1" applyBorder="1" applyAlignment="1">
      <alignment horizontal="center"/>
    </xf>
    <xf numFmtId="0" fontId="7" fillId="0" borderId="14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4" fontId="7" fillId="0" borderId="10" xfId="0" applyNumberFormat="1" applyFont="1" applyBorder="1"/>
    <xf numFmtId="0" fontId="10" fillId="0" borderId="10" xfId="0" applyFont="1" applyBorder="1" applyAlignment="1">
      <alignment horizontal="center"/>
    </xf>
    <xf numFmtId="4" fontId="10" fillId="0" borderId="8" xfId="0" applyNumberFormat="1" applyFont="1" applyBorder="1"/>
    <xf numFmtId="4" fontId="10" fillId="0" borderId="8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10" fillId="0" borderId="14" xfId="0" applyFont="1" applyBorder="1" applyAlignment="1">
      <alignment horizontal="center"/>
    </xf>
    <xf numFmtId="4" fontId="7" fillId="0" borderId="8" xfId="0" applyNumberFormat="1" applyFont="1" applyBorder="1" applyAlignment="1">
      <alignment horizontal="right"/>
    </xf>
    <xf numFmtId="0" fontId="10" fillId="0" borderId="10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4" fontId="10" fillId="0" borderId="9" xfId="0" applyNumberFormat="1" applyFont="1" applyBorder="1"/>
    <xf numFmtId="0" fontId="0" fillId="0" borderId="9" xfId="0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right"/>
    </xf>
    <xf numFmtId="0" fontId="12" fillId="0" borderId="9" xfId="0" applyFont="1" applyBorder="1"/>
    <xf numFmtId="0" fontId="12" fillId="0" borderId="9" xfId="0" applyFont="1" applyBorder="1" applyAlignment="1">
      <alignment horizontal="right"/>
    </xf>
    <xf numFmtId="3" fontId="10" fillId="0" borderId="1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10" fillId="0" borderId="1" xfId="0" applyNumberFormat="1" applyFont="1" applyBorder="1"/>
    <xf numFmtId="0" fontId="11" fillId="0" borderId="14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4" fontId="3" fillId="0" borderId="8" xfId="0" applyNumberFormat="1" applyFont="1" applyBorder="1"/>
    <xf numFmtId="4" fontId="9" fillId="0" borderId="8" xfId="0" applyNumberFormat="1" applyFont="1" applyBorder="1"/>
    <xf numFmtId="4" fontId="9" fillId="0" borderId="8" xfId="1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9" fillId="0" borderId="8" xfId="0" applyFont="1" applyBorder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" fontId="3" fillId="0" borderId="7" xfId="0" applyNumberFormat="1" applyFont="1" applyBorder="1"/>
    <xf numFmtId="0" fontId="3" fillId="0" borderId="10" xfId="0" applyFont="1" applyBorder="1"/>
    <xf numFmtId="4" fontId="3" fillId="0" borderId="10" xfId="0" applyNumberFormat="1" applyFont="1" applyBorder="1"/>
    <xf numFmtId="0" fontId="3" fillId="0" borderId="9" xfId="0" applyFont="1" applyBorder="1"/>
    <xf numFmtId="4" fontId="9" fillId="0" borderId="9" xfId="0" applyNumberFormat="1" applyFont="1" applyBorder="1"/>
    <xf numFmtId="0" fontId="2" fillId="0" borderId="0" xfId="0" applyFont="1" applyAlignment="1"/>
    <xf numFmtId="0" fontId="7" fillId="0" borderId="0" xfId="0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4" fillId="0" borderId="0" xfId="0" applyFont="1"/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4" fontId="11" fillId="0" borderId="8" xfId="0" applyNumberFormat="1" applyFont="1" applyBorder="1"/>
    <xf numFmtId="0" fontId="12" fillId="0" borderId="8" xfId="0" applyFont="1" applyBorder="1"/>
    <xf numFmtId="4" fontId="11" fillId="0" borderId="8" xfId="0" applyNumberFormat="1" applyFont="1" applyBorder="1" applyAlignment="1">
      <alignment horizontal="center"/>
    </xf>
    <xf numFmtId="0" fontId="14" fillId="0" borderId="9" xfId="0" applyFont="1" applyBorder="1"/>
    <xf numFmtId="0" fontId="11" fillId="0" borderId="9" xfId="0" applyFont="1" applyBorder="1"/>
    <xf numFmtId="4" fontId="11" fillId="0" borderId="9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2" xfId="0" applyFont="1" applyBorder="1" applyAlignment="1"/>
    <xf numFmtId="4" fontId="12" fillId="0" borderId="9" xfId="0" applyNumberFormat="1" applyFont="1" applyBorder="1"/>
    <xf numFmtId="0" fontId="9" fillId="0" borderId="0" xfId="0" applyFont="1" applyAlignment="1">
      <alignment horizontal="center"/>
    </xf>
    <xf numFmtId="43" fontId="7" fillId="0" borderId="8" xfId="1" applyFont="1" applyBorder="1"/>
    <xf numFmtId="0" fontId="11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4" fontId="7" fillId="0" borderId="10" xfId="0" applyNumberFormat="1" applyFont="1" applyBorder="1" applyAlignment="1">
      <alignment horizontal="right"/>
    </xf>
    <xf numFmtId="4" fontId="7" fillId="0" borderId="14" xfId="0" applyNumberFormat="1" applyFont="1" applyBorder="1"/>
    <xf numFmtId="4" fontId="9" fillId="0" borderId="1" xfId="0" applyNumberFormat="1" applyFont="1" applyBorder="1"/>
    <xf numFmtId="4" fontId="7" fillId="0" borderId="6" xfId="0" applyNumberFormat="1" applyFont="1" applyBorder="1"/>
    <xf numFmtId="43" fontId="15" fillId="0" borderId="0" xfId="1" applyFont="1"/>
    <xf numFmtId="43" fontId="15" fillId="0" borderId="0" xfId="1" applyFont="1" applyFill="1" applyBorder="1"/>
    <xf numFmtId="43" fontId="15" fillId="0" borderId="0" xfId="0" applyNumberFormat="1" applyFont="1"/>
    <xf numFmtId="4" fontId="7" fillId="0" borderId="7" xfId="0" applyNumberFormat="1" applyFont="1" applyBorder="1"/>
    <xf numFmtId="43" fontId="7" fillId="0" borderId="7" xfId="1" applyFont="1" applyBorder="1"/>
    <xf numFmtId="43" fontId="7" fillId="0" borderId="8" xfId="1" applyFont="1" applyBorder="1" applyAlignment="1">
      <alignment horizontal="right"/>
    </xf>
    <xf numFmtId="4" fontId="10" fillId="0" borderId="8" xfId="1" applyNumberFormat="1" applyFont="1" applyBorder="1" applyAlignment="1">
      <alignment horizontal="center"/>
    </xf>
    <xf numFmtId="4" fontId="7" fillId="0" borderId="14" xfId="0" applyNumberFormat="1" applyFont="1" applyBorder="1" applyAlignment="1">
      <alignment horizontal="right"/>
    </xf>
    <xf numFmtId="4" fontId="7" fillId="0" borderId="14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right"/>
    </xf>
    <xf numFmtId="4" fontId="7" fillId="0" borderId="8" xfId="1" applyNumberFormat="1" applyFont="1" applyBorder="1" applyAlignment="1">
      <alignment horizontal="right"/>
    </xf>
    <xf numFmtId="0" fontId="11" fillId="0" borderId="0" xfId="0" applyFont="1" applyAlignment="1"/>
    <xf numFmtId="0" fontId="7" fillId="0" borderId="4" xfId="0" applyFont="1" applyBorder="1"/>
    <xf numFmtId="0" fontId="7" fillId="0" borderId="6" xfId="0" applyFont="1" applyBorder="1"/>
    <xf numFmtId="0" fontId="7" fillId="0" borderId="5" xfId="0" applyFont="1" applyBorder="1"/>
    <xf numFmtId="4" fontId="7" fillId="0" borderId="7" xfId="0" applyNumberFormat="1" applyFont="1" applyBorder="1" applyAlignment="1">
      <alignment horizontal="right"/>
    </xf>
    <xf numFmtId="4" fontId="7" fillId="0" borderId="8" xfId="1" applyNumberFormat="1" applyFont="1" applyBorder="1"/>
    <xf numFmtId="43" fontId="7" fillId="0" borderId="14" xfId="1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7" fillId="0" borderId="10" xfId="0" applyNumberFormat="1" applyFont="1" applyBorder="1" applyAlignment="1">
      <alignment horizontal="center"/>
    </xf>
    <xf numFmtId="4" fontId="7" fillId="0" borderId="14" xfId="1" applyNumberFormat="1" applyFont="1" applyBorder="1"/>
    <xf numFmtId="43" fontId="7" fillId="0" borderId="10" xfId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4" fontId="10" fillId="0" borderId="9" xfId="0" applyNumberFormat="1" applyFont="1" applyBorder="1" applyAlignment="1">
      <alignment horizontal="center"/>
    </xf>
    <xf numFmtId="0" fontId="7" fillId="0" borderId="1" xfId="0" applyFont="1" applyBorder="1" applyAlignment="1"/>
    <xf numFmtId="0" fontId="11" fillId="0" borderId="2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211667</xdr:colOff>
      <xdr:row>224</xdr:row>
      <xdr:rowOff>158750</xdr:rowOff>
    </xdr:from>
    <xdr:to>
      <xdr:col>7</xdr:col>
      <xdr:colOff>634999</xdr:colOff>
      <xdr:row>235</xdr:row>
      <xdr:rowOff>10583</xdr:rowOff>
    </xdr:to>
    <xdr:sp macro="" textlink="">
      <xdr:nvSpPr>
        <xdr:cNvPr id="4" name="สี่เหลี่ยมผืนผ้า 3"/>
        <xdr:cNvSpPr/>
      </xdr:nvSpPr>
      <xdr:spPr>
        <a:xfrm>
          <a:off x="3746500" y="58208333"/>
          <a:ext cx="4032249" cy="189441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1500" baseline="0">
            <a:latin typeface="TH SarabunIT๙" pitchFamily="34" charset="-34"/>
            <a:cs typeface="TH SarabunIT๙" pitchFamily="34" charset="-34"/>
          </a:endParaRPr>
        </a:p>
        <a:p>
          <a:pPr algn="ctr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ประมาณการโดย................................................................................  </a:t>
          </a:r>
        </a:p>
        <a:p>
          <a:pPr algn="ctr">
            <a:lnSpc>
              <a:spcPct val="150000"/>
            </a:lnSpc>
          </a:pPr>
          <a:r>
            <a:rPr lang="th-TH" sz="1500">
              <a:latin typeface="TH SarabunIT๙" pitchFamily="34" charset="-34"/>
              <a:cs typeface="TH SarabunIT๙" pitchFamily="34" charset="-34"/>
            </a:rPr>
            <a:t>          (..........................................................)</a:t>
          </a:r>
        </a:p>
        <a:p>
          <a:pPr algn="l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        ตำแหน่ง............................................................................................</a:t>
          </a:r>
        </a:p>
        <a:p>
          <a:pPr algn="l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                                    ประทับตรา (ถ้ามี)</a:t>
          </a:r>
        </a:p>
        <a:p>
          <a:pPr algn="l"/>
          <a:endParaRPr lang="th-TH" sz="15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19" workbookViewId="0">
      <selection activeCell="B11" sqref="B11"/>
    </sheetView>
  </sheetViews>
  <sheetFormatPr defaultRowHeight="14.25" x14ac:dyDescent="0.2"/>
  <cols>
    <col min="1" max="1" width="6.625" customWidth="1"/>
    <col min="2" max="2" width="40.625" customWidth="1"/>
    <col min="3" max="3" width="14.625" customWidth="1"/>
    <col min="4" max="4" width="10.625" customWidth="1"/>
    <col min="5" max="5" width="16.625" customWidth="1"/>
  </cols>
  <sheetData>
    <row r="1" spans="1:5" ht="30" customHeight="1" x14ac:dyDescent="0.2">
      <c r="A1" s="98" t="s">
        <v>0</v>
      </c>
      <c r="B1" s="98"/>
      <c r="C1" s="98"/>
      <c r="D1" s="98"/>
      <c r="E1" s="65" t="s">
        <v>178</v>
      </c>
    </row>
    <row r="2" spans="1:5" ht="24.95" customHeight="1" x14ac:dyDescent="0.3">
      <c r="A2" s="66" t="s">
        <v>179</v>
      </c>
      <c r="B2" s="1" t="s">
        <v>180</v>
      </c>
      <c r="C2" s="1"/>
      <c r="D2" s="1"/>
      <c r="E2" s="1"/>
    </row>
    <row r="3" spans="1:5" ht="24.95" customHeight="1" x14ac:dyDescent="0.3">
      <c r="A3" s="67" t="s">
        <v>181</v>
      </c>
      <c r="B3" s="67"/>
      <c r="C3" s="1"/>
      <c r="D3" s="1"/>
      <c r="E3" s="1"/>
    </row>
    <row r="4" spans="1:5" ht="24.95" customHeight="1" x14ac:dyDescent="0.3">
      <c r="A4" s="66" t="s">
        <v>182</v>
      </c>
      <c r="B4" s="1"/>
      <c r="C4" s="1"/>
      <c r="D4" s="1"/>
      <c r="E4" s="1"/>
    </row>
    <row r="5" spans="1:5" ht="21" customHeight="1" x14ac:dyDescent="0.3">
      <c r="A5" s="101" t="s">
        <v>1</v>
      </c>
      <c r="B5" s="101" t="s">
        <v>2</v>
      </c>
      <c r="C5" s="2" t="s">
        <v>4</v>
      </c>
      <c r="D5" s="101" t="s">
        <v>6</v>
      </c>
      <c r="E5" s="2" t="s">
        <v>3</v>
      </c>
    </row>
    <row r="6" spans="1:5" ht="21" customHeight="1" x14ac:dyDescent="0.3">
      <c r="A6" s="102"/>
      <c r="B6" s="102"/>
      <c r="C6" s="3" t="s">
        <v>5</v>
      </c>
      <c r="D6" s="102"/>
      <c r="E6" s="3" t="s">
        <v>5</v>
      </c>
    </row>
    <row r="7" spans="1:5" ht="21.95" customHeight="1" x14ac:dyDescent="0.3">
      <c r="A7" s="68">
        <v>1</v>
      </c>
      <c r="B7" s="69" t="s">
        <v>7</v>
      </c>
      <c r="C7" s="70">
        <v>2067765</v>
      </c>
      <c r="D7" s="69"/>
      <c r="E7" s="70"/>
    </row>
    <row r="8" spans="1:5" ht="21.95" customHeight="1" x14ac:dyDescent="0.3">
      <c r="A8" s="58">
        <v>2</v>
      </c>
      <c r="B8" s="63" t="s">
        <v>8</v>
      </c>
      <c r="C8" s="59">
        <v>1706000</v>
      </c>
      <c r="D8" s="63"/>
      <c r="E8" s="59"/>
    </row>
    <row r="9" spans="1:5" ht="21.95" customHeight="1" x14ac:dyDescent="0.3">
      <c r="A9" s="58">
        <v>3</v>
      </c>
      <c r="B9" s="63" t="s">
        <v>9</v>
      </c>
      <c r="C9" s="59">
        <v>515004</v>
      </c>
      <c r="D9" s="63"/>
      <c r="E9" s="59"/>
    </row>
    <row r="10" spans="1:5" ht="21.95" customHeight="1" x14ac:dyDescent="0.3">
      <c r="A10" s="58">
        <v>4</v>
      </c>
      <c r="B10" s="63" t="s">
        <v>183</v>
      </c>
      <c r="C10" s="59">
        <v>25000</v>
      </c>
      <c r="D10" s="63"/>
      <c r="E10" s="59"/>
    </row>
    <row r="11" spans="1:5" ht="21.95" customHeight="1" x14ac:dyDescent="0.3">
      <c r="A11" s="58"/>
      <c r="B11" s="56" t="s">
        <v>10</v>
      </c>
      <c r="C11" s="59">
        <v>4313769</v>
      </c>
      <c r="D11" s="63">
        <v>1.2726</v>
      </c>
      <c r="E11" s="59">
        <v>5489702.4299999997</v>
      </c>
    </row>
    <row r="12" spans="1:5" ht="21.95" customHeight="1" x14ac:dyDescent="0.3">
      <c r="A12" s="58"/>
      <c r="B12" s="63" t="s">
        <v>14</v>
      </c>
      <c r="C12" s="63"/>
      <c r="D12" s="63"/>
      <c r="E12" s="59"/>
    </row>
    <row r="13" spans="1:5" ht="21.95" customHeight="1" x14ac:dyDescent="0.3">
      <c r="A13" s="58"/>
      <c r="B13" s="63" t="s">
        <v>15</v>
      </c>
      <c r="C13" s="63"/>
      <c r="D13" s="63"/>
      <c r="E13" s="59"/>
    </row>
    <row r="14" spans="1:5" ht="21.95" customHeight="1" x14ac:dyDescent="0.3">
      <c r="A14" s="58"/>
      <c r="B14" s="63" t="s">
        <v>16</v>
      </c>
      <c r="C14" s="63"/>
      <c r="D14" s="63"/>
      <c r="E14" s="59"/>
    </row>
    <row r="15" spans="1:5" ht="21.95" customHeight="1" x14ac:dyDescent="0.3">
      <c r="A15" s="71"/>
      <c r="B15" s="71" t="s">
        <v>17</v>
      </c>
      <c r="C15" s="71"/>
      <c r="D15" s="71"/>
      <c r="E15" s="72"/>
    </row>
    <row r="16" spans="1:5" ht="21.95" customHeight="1" x14ac:dyDescent="0.3">
      <c r="A16" s="103" t="s">
        <v>11</v>
      </c>
      <c r="B16" s="69" t="s">
        <v>12</v>
      </c>
      <c r="C16" s="69"/>
      <c r="D16" s="69"/>
      <c r="E16" s="70">
        <v>5489702.4299999997</v>
      </c>
    </row>
    <row r="17" spans="1:5" ht="21.95" customHeight="1" x14ac:dyDescent="0.3">
      <c r="A17" s="104"/>
      <c r="B17" s="73" t="s">
        <v>13</v>
      </c>
      <c r="C17" s="73"/>
      <c r="D17" s="73"/>
      <c r="E17" s="74">
        <v>5489000</v>
      </c>
    </row>
    <row r="18" spans="1:5" ht="21.95" customHeight="1" x14ac:dyDescent="0.3">
      <c r="A18" s="105" t="s">
        <v>18</v>
      </c>
      <c r="B18" s="106"/>
      <c r="C18" s="106"/>
      <c r="D18" s="106"/>
      <c r="E18" s="107"/>
    </row>
    <row r="19" spans="1:5" ht="21.95" customHeight="1" x14ac:dyDescent="0.3">
      <c r="A19" s="1"/>
      <c r="B19" s="1" t="s">
        <v>184</v>
      </c>
      <c r="C19" s="1"/>
      <c r="D19" s="1"/>
      <c r="E19" s="1"/>
    </row>
    <row r="20" spans="1:5" ht="21.95" customHeight="1" x14ac:dyDescent="0.3">
      <c r="A20" s="1" t="s">
        <v>185</v>
      </c>
      <c r="B20" s="1"/>
      <c r="C20" s="1"/>
      <c r="D20" s="1"/>
      <c r="E20" s="1"/>
    </row>
    <row r="21" spans="1:5" ht="19.5" x14ac:dyDescent="0.3">
      <c r="A21" s="1"/>
      <c r="B21" s="1"/>
      <c r="C21" s="1"/>
      <c r="D21" s="1"/>
      <c r="E21" s="1"/>
    </row>
    <row r="22" spans="1:5" ht="19.5" x14ac:dyDescent="0.3">
      <c r="A22" s="99" t="s">
        <v>193</v>
      </c>
      <c r="B22" s="99"/>
      <c r="C22" s="99"/>
      <c r="D22" s="99"/>
      <c r="E22" s="99"/>
    </row>
    <row r="23" spans="1:5" ht="19.5" x14ac:dyDescent="0.3">
      <c r="A23" s="100" t="s">
        <v>189</v>
      </c>
      <c r="B23" s="100"/>
      <c r="C23" s="100"/>
      <c r="D23" s="100"/>
      <c r="E23" s="100"/>
    </row>
    <row r="24" spans="1:5" ht="30" customHeight="1" x14ac:dyDescent="0.3">
      <c r="A24" s="75" t="s">
        <v>188</v>
      </c>
      <c r="B24" s="75"/>
      <c r="C24" s="75" t="s">
        <v>186</v>
      </c>
      <c r="D24" s="75"/>
      <c r="E24" s="75"/>
    </row>
    <row r="25" spans="1:5" ht="19.5" x14ac:dyDescent="0.3">
      <c r="A25" s="1" t="s">
        <v>187</v>
      </c>
      <c r="B25" s="1"/>
      <c r="C25" s="1" t="s">
        <v>190</v>
      </c>
      <c r="D25" s="1"/>
      <c r="E25" s="1"/>
    </row>
    <row r="26" spans="1:5" ht="19.5" x14ac:dyDescent="0.3">
      <c r="A26" s="1"/>
      <c r="B26" s="1"/>
      <c r="C26" s="1"/>
      <c r="D26" s="1"/>
      <c r="E26" s="1"/>
    </row>
    <row r="27" spans="1:5" ht="30" customHeight="1" x14ac:dyDescent="0.3">
      <c r="A27" s="1"/>
      <c r="B27" s="1"/>
      <c r="C27" s="1"/>
      <c r="D27" s="1"/>
      <c r="E27" s="1"/>
    </row>
    <row r="28" spans="1:5" ht="19.5" x14ac:dyDescent="0.3">
      <c r="A28" s="75" t="s">
        <v>188</v>
      </c>
      <c r="B28" s="75"/>
      <c r="C28" s="75" t="s">
        <v>186</v>
      </c>
      <c r="D28" s="75"/>
      <c r="E28" s="75"/>
    </row>
    <row r="29" spans="1:5" ht="19.5" x14ac:dyDescent="0.3">
      <c r="A29" s="1" t="s">
        <v>191</v>
      </c>
      <c r="B29" s="1"/>
      <c r="C29" s="1" t="s">
        <v>192</v>
      </c>
      <c r="D29" s="1"/>
      <c r="E29" s="1"/>
    </row>
    <row r="30" spans="1:5" ht="19.5" x14ac:dyDescent="0.3">
      <c r="A30" s="1"/>
      <c r="B30" s="1"/>
      <c r="C30" s="1"/>
      <c r="D30" s="1"/>
      <c r="E30" s="1"/>
    </row>
    <row r="31" spans="1:5" ht="19.5" x14ac:dyDescent="0.3">
      <c r="A31" s="1"/>
      <c r="B31" s="1"/>
      <c r="C31" s="1"/>
      <c r="D31" s="1"/>
      <c r="E31" s="1"/>
    </row>
    <row r="32" spans="1:5" ht="19.5" x14ac:dyDescent="0.3">
      <c r="A32" s="1"/>
      <c r="B32" s="1"/>
      <c r="C32" s="1"/>
      <c r="D32" s="1"/>
      <c r="E32" s="1"/>
    </row>
    <row r="33" spans="1:5" ht="19.5" x14ac:dyDescent="0.3">
      <c r="A33" s="1"/>
      <c r="B33" s="1"/>
      <c r="C33" s="1"/>
      <c r="D33" s="1"/>
      <c r="E33" s="1"/>
    </row>
    <row r="34" spans="1:5" ht="19.5" x14ac:dyDescent="0.3">
      <c r="A34" s="1"/>
      <c r="B34" s="1"/>
      <c r="C34" s="1"/>
      <c r="D34" s="1"/>
      <c r="E34" s="1"/>
    </row>
    <row r="35" spans="1:5" ht="19.5" x14ac:dyDescent="0.3">
      <c r="A35" s="1"/>
      <c r="B35" s="1"/>
      <c r="C35" s="1"/>
      <c r="D35" s="1"/>
      <c r="E35" s="1"/>
    </row>
    <row r="36" spans="1:5" ht="21.95" customHeight="1" x14ac:dyDescent="0.3">
      <c r="A36" s="1"/>
      <c r="B36" s="1"/>
      <c r="C36" s="1"/>
      <c r="D36" s="1"/>
      <c r="E36" s="1"/>
    </row>
    <row r="37" spans="1:5" ht="21.95" customHeight="1" x14ac:dyDescent="0.3">
      <c r="A37" s="1"/>
      <c r="B37" s="1"/>
      <c r="C37" s="1"/>
      <c r="D37" s="1"/>
      <c r="E37" s="1"/>
    </row>
    <row r="38" spans="1:5" ht="21.95" customHeight="1" x14ac:dyDescent="0.3">
      <c r="A38" s="1"/>
      <c r="B38" s="1"/>
      <c r="C38" s="1"/>
      <c r="D38" s="1"/>
      <c r="E38" s="1"/>
    </row>
    <row r="39" spans="1:5" ht="21.95" customHeight="1" x14ac:dyDescent="0.3">
      <c r="A39" s="1"/>
      <c r="B39" s="1"/>
      <c r="C39" s="1"/>
      <c r="D39" s="1"/>
      <c r="E39" s="1"/>
    </row>
    <row r="40" spans="1:5" ht="21.95" customHeight="1" x14ac:dyDescent="0.3">
      <c r="A40" s="1"/>
      <c r="B40" s="1"/>
      <c r="C40" s="1"/>
      <c r="D40" s="1"/>
      <c r="E40" s="1"/>
    </row>
    <row r="41" spans="1:5" ht="21.95" customHeight="1" x14ac:dyDescent="0.3">
      <c r="A41" s="1"/>
      <c r="B41" s="1"/>
      <c r="C41" s="1"/>
      <c r="D41" s="1"/>
      <c r="E41" s="1"/>
    </row>
    <row r="42" spans="1:5" ht="21.95" customHeight="1" x14ac:dyDescent="0.3">
      <c r="A42" s="1"/>
      <c r="B42" s="1"/>
      <c r="C42" s="1"/>
      <c r="D42" s="1"/>
      <c r="E42" s="1"/>
    </row>
    <row r="43" spans="1:5" ht="21.95" customHeight="1" x14ac:dyDescent="0.3">
      <c r="A43" s="1"/>
      <c r="B43" s="1"/>
      <c r="C43" s="1"/>
      <c r="D43" s="1"/>
      <c r="E43" s="1"/>
    </row>
    <row r="44" spans="1:5" ht="21.95" customHeight="1" x14ac:dyDescent="0.3">
      <c r="A44" s="1"/>
      <c r="B44" s="1"/>
      <c r="C44" s="1"/>
      <c r="D44" s="1"/>
      <c r="E44" s="1"/>
    </row>
    <row r="45" spans="1:5" ht="21.95" customHeight="1" x14ac:dyDescent="0.3">
      <c r="A45" s="1"/>
      <c r="B45" s="1"/>
      <c r="C45" s="1"/>
      <c r="D45" s="1"/>
      <c r="E45" s="1"/>
    </row>
    <row r="46" spans="1:5" ht="21.95" customHeight="1" x14ac:dyDescent="0.3">
      <c r="A46" s="1"/>
      <c r="B46" s="1"/>
      <c r="C46" s="1"/>
      <c r="D46" s="1"/>
      <c r="E46" s="1"/>
    </row>
    <row r="47" spans="1:5" ht="21.95" customHeight="1" x14ac:dyDescent="0.3">
      <c r="A47" s="1"/>
      <c r="B47" s="1"/>
      <c r="C47" s="1"/>
      <c r="D47" s="1"/>
      <c r="E47" s="1"/>
    </row>
    <row r="48" spans="1:5" ht="21.95" customHeight="1" x14ac:dyDescent="0.3">
      <c r="A48" s="1"/>
      <c r="B48" s="1"/>
      <c r="C48" s="1"/>
      <c r="D48" s="1"/>
      <c r="E48" s="1"/>
    </row>
    <row r="49" spans="1:5" ht="21.95" customHeight="1" x14ac:dyDescent="0.3">
      <c r="A49" s="1"/>
      <c r="B49" s="1"/>
      <c r="C49" s="1"/>
      <c r="D49" s="1"/>
      <c r="E49" s="1"/>
    </row>
    <row r="50" spans="1:5" ht="21.95" customHeight="1" x14ac:dyDescent="0.3">
      <c r="A50" s="1"/>
      <c r="B50" s="1"/>
      <c r="C50" s="1"/>
      <c r="D50" s="1"/>
      <c r="E50" s="1"/>
    </row>
    <row r="51" spans="1:5" ht="21.95" customHeight="1" x14ac:dyDescent="0.3">
      <c r="A51" s="1"/>
      <c r="B51" s="1"/>
      <c r="C51" s="1"/>
      <c r="D51" s="1"/>
      <c r="E51" s="1"/>
    </row>
    <row r="52" spans="1:5" ht="21.95" customHeight="1" x14ac:dyDescent="0.2"/>
    <row r="53" spans="1:5" ht="21.95" customHeight="1" x14ac:dyDescent="0.2"/>
    <row r="54" spans="1:5" ht="21.95" customHeight="1" x14ac:dyDescent="0.2"/>
    <row r="55" spans="1:5" ht="21.95" customHeight="1" x14ac:dyDescent="0.2"/>
    <row r="56" spans="1:5" ht="21.95" customHeight="1" x14ac:dyDescent="0.2"/>
    <row r="57" spans="1:5" ht="21.95" customHeight="1" x14ac:dyDescent="0.2"/>
    <row r="58" spans="1:5" ht="21.95" customHeight="1" x14ac:dyDescent="0.2"/>
    <row r="59" spans="1:5" ht="21.95" customHeight="1" x14ac:dyDescent="0.2"/>
    <row r="60" spans="1:5" ht="21.95" customHeight="1" x14ac:dyDescent="0.2"/>
    <row r="61" spans="1:5" ht="21.95" customHeight="1" x14ac:dyDescent="0.2"/>
    <row r="62" spans="1:5" ht="21.95" customHeight="1" x14ac:dyDescent="0.2"/>
    <row r="63" spans="1:5" ht="21.95" customHeight="1" x14ac:dyDescent="0.2"/>
    <row r="64" spans="1:5" ht="21.95" customHeight="1" x14ac:dyDescent="0.2"/>
    <row r="65" spans="2:3" ht="21.95" customHeight="1" x14ac:dyDescent="0.3">
      <c r="B65" s="97"/>
      <c r="C65" s="97"/>
    </row>
    <row r="66" spans="2:3" ht="21.95" customHeight="1" x14ac:dyDescent="0.3">
      <c r="B66" s="94"/>
    </row>
    <row r="67" spans="2:3" ht="21.95" customHeight="1" x14ac:dyDescent="0.3">
      <c r="B67" s="94"/>
    </row>
    <row r="68" spans="2:3" ht="18.95" customHeight="1" x14ac:dyDescent="0.3">
      <c r="B68" s="97"/>
      <c r="C68" s="97"/>
    </row>
    <row r="69" spans="2:3" ht="18.95" customHeight="1" x14ac:dyDescent="0.3">
      <c r="B69" s="97"/>
      <c r="C69" s="97"/>
    </row>
    <row r="70" spans="2:3" ht="21.95" customHeight="1" x14ac:dyDescent="0.2"/>
    <row r="71" spans="2:3" ht="21.95" customHeight="1" x14ac:dyDescent="0.2"/>
    <row r="72" spans="2:3" ht="21.95" customHeight="1" x14ac:dyDescent="0.2"/>
    <row r="73" spans="2:3" ht="21.95" customHeight="1" x14ac:dyDescent="0.2"/>
    <row r="74" spans="2:3" ht="21.95" customHeight="1" x14ac:dyDescent="0.2"/>
    <row r="75" spans="2:3" ht="21.95" customHeight="1" x14ac:dyDescent="0.2"/>
    <row r="76" spans="2:3" ht="21.95" customHeight="1" x14ac:dyDescent="0.3">
      <c r="B76" s="94"/>
    </row>
    <row r="77" spans="2:3" ht="21.95" customHeight="1" x14ac:dyDescent="0.3">
      <c r="B77" s="94"/>
    </row>
    <row r="78" spans="2:3" ht="21.95" customHeight="1" x14ac:dyDescent="0.3">
      <c r="B78" s="94"/>
    </row>
    <row r="79" spans="2:3" ht="21.95" customHeight="1" x14ac:dyDescent="0.3">
      <c r="B79" s="94"/>
    </row>
    <row r="80" spans="2:3" ht="21.95" customHeight="1" x14ac:dyDescent="0.3">
      <c r="B80" s="94"/>
    </row>
    <row r="81" ht="21.95" customHeight="1" x14ac:dyDescent="0.2"/>
    <row r="82" ht="21.95" customHeight="1" x14ac:dyDescent="0.2"/>
    <row r="83" ht="21.95" customHeight="1" x14ac:dyDescent="0.2"/>
  </sheetData>
  <mergeCells count="11">
    <mergeCell ref="B65:C65"/>
    <mergeCell ref="B68:C68"/>
    <mergeCell ref="B69:C69"/>
    <mergeCell ref="A1:D1"/>
    <mergeCell ref="A22:E22"/>
    <mergeCell ref="A23:E23"/>
    <mergeCell ref="A5:A6"/>
    <mergeCell ref="B5:B6"/>
    <mergeCell ref="D5:D6"/>
    <mergeCell ref="A16:A17"/>
    <mergeCell ref="A18:E18"/>
  </mergeCells>
  <pageMargins left="0.59055118110236227" right="0" top="0.51181102362204722" bottom="0.5118110236220472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tabSelected="1" topLeftCell="A82" zoomScale="90" zoomScaleNormal="90" workbookViewId="0">
      <selection activeCell="E81" sqref="E81"/>
    </sheetView>
  </sheetViews>
  <sheetFormatPr defaultRowHeight="14.25" x14ac:dyDescent="0.2"/>
  <cols>
    <col min="1" max="1" width="5.625" customWidth="1"/>
    <col min="2" max="2" width="40.625" customWidth="1"/>
    <col min="3" max="4" width="6.625" customWidth="1"/>
    <col min="5" max="5" width="10.625" customWidth="1"/>
    <col min="6" max="8" width="11.625" customWidth="1"/>
    <col min="9" max="9" width="12.625" customWidth="1"/>
    <col min="10" max="10" width="7.625" customWidth="1"/>
    <col min="11" max="11" width="12.75" customWidth="1"/>
  </cols>
  <sheetData>
    <row r="1" spans="1:14" ht="21.95" customHeight="1" x14ac:dyDescent="0.35">
      <c r="A1" s="98" t="s">
        <v>19</v>
      </c>
      <c r="B1" s="98"/>
      <c r="C1" s="98"/>
      <c r="D1" s="98"/>
      <c r="E1" s="98"/>
      <c r="F1" s="98"/>
      <c r="G1" s="98"/>
      <c r="H1" s="98"/>
      <c r="I1" s="98"/>
      <c r="J1" s="51" t="s">
        <v>177</v>
      </c>
      <c r="K1" s="4"/>
      <c r="L1" s="4"/>
      <c r="M1" s="4"/>
      <c r="N1" s="4"/>
    </row>
    <row r="2" spans="1:14" ht="21.95" customHeight="1" x14ac:dyDescent="0.3">
      <c r="A2" s="4"/>
      <c r="B2" s="16" t="s">
        <v>172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1.95" customHeight="1" x14ac:dyDescent="0.3">
      <c r="A3" s="4"/>
      <c r="B3" s="16" t="s">
        <v>173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1.95" customHeight="1" x14ac:dyDescent="0.3">
      <c r="A4" s="4"/>
      <c r="B4" s="16" t="s">
        <v>202</v>
      </c>
      <c r="C4" s="4"/>
      <c r="D4" s="4"/>
      <c r="E4" s="4"/>
      <c r="F4" s="4"/>
      <c r="G4" s="123" t="s">
        <v>203</v>
      </c>
      <c r="H4" s="16"/>
      <c r="I4" s="16"/>
      <c r="J4" s="4"/>
      <c r="K4" s="4"/>
      <c r="L4" s="4"/>
      <c r="M4" s="4"/>
      <c r="N4" s="4"/>
    </row>
    <row r="5" spans="1:14" ht="21.95" customHeight="1" x14ac:dyDescent="0.3">
      <c r="A5" s="109" t="s">
        <v>1</v>
      </c>
      <c r="B5" s="109" t="s">
        <v>20</v>
      </c>
      <c r="C5" s="109" t="s">
        <v>21</v>
      </c>
      <c r="D5" s="111" t="s">
        <v>4</v>
      </c>
      <c r="E5" s="111"/>
      <c r="F5" s="111"/>
      <c r="G5" s="111"/>
      <c r="H5" s="112"/>
      <c r="I5" s="77" t="s">
        <v>26</v>
      </c>
      <c r="J5" s="109" t="s">
        <v>28</v>
      </c>
      <c r="K5" s="4"/>
      <c r="L5" s="4"/>
      <c r="M5" s="4"/>
      <c r="N5" s="4"/>
    </row>
    <row r="6" spans="1:14" ht="21.95" customHeight="1" x14ac:dyDescent="0.3">
      <c r="A6" s="110"/>
      <c r="B6" s="110"/>
      <c r="C6" s="110"/>
      <c r="D6" s="79" t="s">
        <v>22</v>
      </c>
      <c r="E6" s="79" t="s">
        <v>23</v>
      </c>
      <c r="F6" s="79" t="s">
        <v>24</v>
      </c>
      <c r="G6" s="79" t="s">
        <v>25</v>
      </c>
      <c r="H6" s="79" t="s">
        <v>24</v>
      </c>
      <c r="I6" s="80" t="s">
        <v>27</v>
      </c>
      <c r="J6" s="110"/>
      <c r="K6" s="4"/>
      <c r="L6" s="4"/>
      <c r="M6" s="4"/>
      <c r="N6" s="4"/>
    </row>
    <row r="7" spans="1:14" ht="20.100000000000001" customHeight="1" x14ac:dyDescent="0.3">
      <c r="A7" s="144"/>
      <c r="B7" s="144" t="s">
        <v>44</v>
      </c>
      <c r="C7" s="5" t="s">
        <v>39</v>
      </c>
      <c r="D7" s="5">
        <v>1</v>
      </c>
      <c r="E7" s="144"/>
      <c r="F7" s="144"/>
      <c r="G7" s="144"/>
      <c r="H7" s="144"/>
      <c r="I7" s="144"/>
      <c r="J7" s="144"/>
      <c r="K7" s="4"/>
      <c r="L7" s="4"/>
      <c r="M7" s="4"/>
      <c r="N7" s="4"/>
    </row>
    <row r="8" spans="1:14" ht="20.100000000000001" customHeight="1" x14ac:dyDescent="0.3">
      <c r="A8" s="145"/>
      <c r="B8" s="145" t="s">
        <v>45</v>
      </c>
      <c r="C8" s="8"/>
      <c r="D8" s="8"/>
      <c r="E8" s="145"/>
      <c r="F8" s="145"/>
      <c r="G8" s="145"/>
      <c r="H8" s="145"/>
      <c r="I8" s="145"/>
      <c r="J8" s="145"/>
      <c r="K8" s="4"/>
      <c r="L8" s="4"/>
      <c r="M8" s="4"/>
      <c r="N8" s="4"/>
    </row>
    <row r="9" spans="1:14" ht="20.100000000000001" customHeight="1" x14ac:dyDescent="0.3">
      <c r="A9" s="145"/>
      <c r="B9" s="145" t="s">
        <v>46</v>
      </c>
      <c r="C9" s="8"/>
      <c r="D9" s="8"/>
      <c r="E9" s="145"/>
      <c r="F9" s="145"/>
      <c r="G9" s="145"/>
      <c r="H9" s="145"/>
      <c r="I9" s="145"/>
      <c r="J9" s="145"/>
      <c r="K9" s="4"/>
      <c r="L9" s="4"/>
      <c r="M9" s="4"/>
      <c r="N9" s="4"/>
    </row>
    <row r="10" spans="1:14" ht="20.100000000000001" customHeight="1" x14ac:dyDescent="0.3">
      <c r="A10" s="146"/>
      <c r="B10" s="146" t="s">
        <v>47</v>
      </c>
      <c r="C10" s="7"/>
      <c r="D10" s="7"/>
      <c r="E10" s="146"/>
      <c r="F10" s="146"/>
      <c r="G10" s="146"/>
      <c r="H10" s="146"/>
      <c r="I10" s="146"/>
      <c r="J10" s="146"/>
      <c r="K10" s="4"/>
      <c r="L10" s="4"/>
      <c r="M10" s="4"/>
      <c r="N10" s="4"/>
    </row>
    <row r="11" spans="1:14" ht="20.100000000000001" customHeight="1" x14ac:dyDescent="0.3">
      <c r="A11" s="22">
        <v>1</v>
      </c>
      <c r="B11" s="10" t="s">
        <v>29</v>
      </c>
      <c r="C11" s="9"/>
      <c r="D11" s="9"/>
      <c r="E11" s="131"/>
      <c r="F11" s="131"/>
      <c r="G11" s="10"/>
      <c r="H11" s="10"/>
      <c r="I11" s="10"/>
      <c r="J11" s="10"/>
      <c r="K11" s="4"/>
      <c r="L11" s="4"/>
      <c r="M11" s="4"/>
      <c r="N11" s="4"/>
    </row>
    <row r="12" spans="1:14" ht="20.100000000000001" customHeight="1" x14ac:dyDescent="0.3">
      <c r="A12" s="11"/>
      <c r="B12" s="12" t="s">
        <v>30</v>
      </c>
      <c r="C12" s="11"/>
      <c r="D12" s="11"/>
      <c r="E12" s="14"/>
      <c r="F12" s="14"/>
      <c r="G12" s="12"/>
      <c r="H12" s="12"/>
      <c r="I12" s="12"/>
      <c r="J12" s="12"/>
      <c r="K12" s="4"/>
      <c r="L12" s="4"/>
      <c r="M12" s="4"/>
      <c r="N12" s="4"/>
    </row>
    <row r="13" spans="1:14" ht="20.100000000000001" customHeight="1" x14ac:dyDescent="0.3">
      <c r="A13" s="11"/>
      <c r="B13" s="12" t="s">
        <v>31</v>
      </c>
      <c r="C13" s="11" t="s">
        <v>40</v>
      </c>
      <c r="D13" s="11">
        <v>803</v>
      </c>
      <c r="E13" s="14">
        <v>35</v>
      </c>
      <c r="F13" s="14">
        <v>28105</v>
      </c>
      <c r="G13" s="11">
        <v>0</v>
      </c>
      <c r="H13" s="11">
        <v>0</v>
      </c>
      <c r="I13" s="14">
        <v>28105</v>
      </c>
      <c r="J13" s="12"/>
      <c r="K13" s="4"/>
      <c r="L13" s="4"/>
      <c r="M13" s="4"/>
      <c r="N13" s="4"/>
    </row>
    <row r="14" spans="1:14" ht="20.100000000000001" customHeight="1" x14ac:dyDescent="0.3">
      <c r="A14" s="11"/>
      <c r="B14" s="12" t="s">
        <v>32</v>
      </c>
      <c r="C14" s="11"/>
      <c r="D14" s="11"/>
      <c r="E14" s="14"/>
      <c r="F14" s="14"/>
      <c r="G14" s="12"/>
      <c r="H14" s="12"/>
      <c r="I14" s="14"/>
      <c r="J14" s="12"/>
      <c r="K14" s="4"/>
      <c r="L14" s="4"/>
      <c r="M14" s="4"/>
      <c r="N14" s="4"/>
    </row>
    <row r="15" spans="1:14" ht="20.100000000000001" customHeight="1" x14ac:dyDescent="0.3">
      <c r="A15" s="20">
        <v>1.1000000000000001</v>
      </c>
      <c r="B15" s="19" t="s">
        <v>33</v>
      </c>
      <c r="C15" s="11"/>
      <c r="D15" s="11"/>
      <c r="E15" s="14"/>
      <c r="F15" s="14"/>
      <c r="G15" s="12"/>
      <c r="H15" s="12"/>
      <c r="I15" s="14"/>
      <c r="J15" s="12"/>
      <c r="K15" s="4"/>
      <c r="L15" s="4"/>
      <c r="M15" s="4"/>
      <c r="N15" s="4"/>
    </row>
    <row r="16" spans="1:14" ht="20.100000000000001" customHeight="1" x14ac:dyDescent="0.3">
      <c r="A16" s="11"/>
      <c r="B16" s="12" t="s">
        <v>34</v>
      </c>
      <c r="C16" s="11" t="s">
        <v>41</v>
      </c>
      <c r="D16" s="11">
        <v>1</v>
      </c>
      <c r="E16" s="14">
        <v>30000</v>
      </c>
      <c r="F16" s="14">
        <v>30000</v>
      </c>
      <c r="G16" s="14">
        <v>9000</v>
      </c>
      <c r="H16" s="14">
        <v>9000</v>
      </c>
      <c r="I16" s="14">
        <v>39000</v>
      </c>
      <c r="J16" s="12"/>
      <c r="K16" s="4"/>
      <c r="L16" s="4"/>
      <c r="M16" s="4"/>
      <c r="N16" s="4"/>
    </row>
    <row r="17" spans="1:14" ht="20.100000000000001" customHeight="1" x14ac:dyDescent="0.3">
      <c r="A17" s="11"/>
      <c r="B17" s="12" t="s">
        <v>35</v>
      </c>
      <c r="C17" s="11"/>
      <c r="D17" s="11"/>
      <c r="E17" s="14"/>
      <c r="F17" s="14"/>
      <c r="G17" s="14"/>
      <c r="H17" s="14"/>
      <c r="I17" s="14"/>
      <c r="J17" s="12"/>
      <c r="K17" s="4"/>
      <c r="L17" s="4"/>
      <c r="M17" s="4"/>
      <c r="N17" s="4"/>
    </row>
    <row r="18" spans="1:14" ht="20.100000000000001" customHeight="1" x14ac:dyDescent="0.3">
      <c r="A18" s="11"/>
      <c r="B18" s="12" t="s">
        <v>42</v>
      </c>
      <c r="C18" s="11" t="s">
        <v>41</v>
      </c>
      <c r="D18" s="11">
        <v>1</v>
      </c>
      <c r="E18" s="14">
        <v>50000</v>
      </c>
      <c r="F18" s="14">
        <v>50000</v>
      </c>
      <c r="G18" s="14">
        <v>15000</v>
      </c>
      <c r="H18" s="14">
        <v>15000</v>
      </c>
      <c r="I18" s="14">
        <v>65000</v>
      </c>
      <c r="J18" s="12"/>
      <c r="K18" s="4"/>
      <c r="L18" s="4"/>
      <c r="M18" s="4"/>
      <c r="N18" s="4"/>
    </row>
    <row r="19" spans="1:14" ht="20.100000000000001" customHeight="1" x14ac:dyDescent="0.3">
      <c r="A19" s="11"/>
      <c r="B19" s="12" t="s">
        <v>43</v>
      </c>
      <c r="C19" s="11"/>
      <c r="D19" s="11"/>
      <c r="E19" s="14"/>
      <c r="F19" s="14"/>
      <c r="G19" s="14"/>
      <c r="H19" s="14"/>
      <c r="I19" s="14"/>
      <c r="J19" s="12"/>
      <c r="K19" s="4"/>
      <c r="L19" s="4"/>
      <c r="M19" s="4"/>
      <c r="N19" s="4"/>
    </row>
    <row r="20" spans="1:14" ht="20.100000000000001" customHeight="1" x14ac:dyDescent="0.3">
      <c r="A20" s="20">
        <v>1.2</v>
      </c>
      <c r="B20" s="19" t="s">
        <v>36</v>
      </c>
      <c r="C20" s="11"/>
      <c r="D20" s="11"/>
      <c r="E20" s="14"/>
      <c r="F20" s="14"/>
      <c r="G20" s="14"/>
      <c r="H20" s="14"/>
      <c r="I20" s="14"/>
      <c r="J20" s="12"/>
      <c r="K20" s="4"/>
      <c r="L20" s="4"/>
      <c r="M20" s="4"/>
      <c r="N20" s="4"/>
    </row>
    <row r="21" spans="1:14" ht="20.100000000000001" customHeight="1" x14ac:dyDescent="0.3">
      <c r="A21" s="11"/>
      <c r="B21" s="12" t="s">
        <v>37</v>
      </c>
      <c r="C21" s="11" t="s">
        <v>41</v>
      </c>
      <c r="D21" s="11">
        <v>1</v>
      </c>
      <c r="E21" s="14">
        <v>36000</v>
      </c>
      <c r="F21" s="14">
        <v>36000</v>
      </c>
      <c r="G21" s="14">
        <v>10800</v>
      </c>
      <c r="H21" s="14">
        <v>10800</v>
      </c>
      <c r="I21" s="14">
        <v>46800</v>
      </c>
      <c r="J21" s="12"/>
      <c r="K21" s="4"/>
      <c r="L21" s="4"/>
      <c r="M21" s="4"/>
      <c r="N21" s="4"/>
    </row>
    <row r="22" spans="1:14" ht="20.100000000000001" customHeight="1" x14ac:dyDescent="0.3">
      <c r="A22" s="139"/>
      <c r="B22" s="13" t="s">
        <v>38</v>
      </c>
      <c r="C22" s="139" t="s">
        <v>41</v>
      </c>
      <c r="D22" s="139">
        <v>1</v>
      </c>
      <c r="E22" s="15">
        <v>36000</v>
      </c>
      <c r="F22" s="15">
        <v>36000</v>
      </c>
      <c r="G22" s="15">
        <v>10800</v>
      </c>
      <c r="H22" s="15">
        <v>10800</v>
      </c>
      <c r="I22" s="15">
        <v>46800</v>
      </c>
      <c r="J22" s="13"/>
      <c r="K22" s="4"/>
      <c r="L22" s="4"/>
      <c r="M22" s="4"/>
      <c r="N22" s="4"/>
    </row>
    <row r="23" spans="1:14" ht="21" customHeight="1" x14ac:dyDescent="0.3">
      <c r="A23" s="90"/>
      <c r="B23" s="91"/>
      <c r="C23" s="90"/>
      <c r="D23" s="90"/>
      <c r="E23" s="90"/>
      <c r="F23" s="90"/>
      <c r="G23" s="90"/>
      <c r="H23" s="90"/>
      <c r="I23" s="92"/>
      <c r="J23" s="92"/>
      <c r="K23" s="4"/>
      <c r="L23" s="4"/>
      <c r="M23" s="4"/>
      <c r="N23" s="4"/>
    </row>
    <row r="24" spans="1:14" ht="21.95" customHeight="1" x14ac:dyDescent="0.3">
      <c r="A24" s="4"/>
      <c r="B24" s="9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1.95" customHeight="1" x14ac:dyDescent="0.3">
      <c r="A25" s="4"/>
      <c r="B25" s="91"/>
      <c r="C25" s="4"/>
      <c r="D25" s="4"/>
      <c r="E25" s="4"/>
      <c r="F25" s="4"/>
      <c r="G25" s="4"/>
      <c r="H25" s="4"/>
      <c r="I25" s="114" t="s">
        <v>197</v>
      </c>
      <c r="J25" s="114"/>
      <c r="K25" s="4"/>
      <c r="L25" s="4"/>
      <c r="M25" s="4"/>
      <c r="N25" s="4"/>
    </row>
    <row r="26" spans="1:14" ht="21.95" customHeight="1" x14ac:dyDescent="0.3">
      <c r="A26" s="4"/>
      <c r="B26" s="9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1.95" customHeight="1" x14ac:dyDescent="0.3">
      <c r="A27" s="108">
        <v>2</v>
      </c>
      <c r="B27" s="108"/>
      <c r="C27" s="108"/>
      <c r="D27" s="108"/>
      <c r="E27" s="108"/>
      <c r="F27" s="108"/>
      <c r="G27" s="108"/>
      <c r="H27" s="108"/>
      <c r="I27" s="108"/>
      <c r="J27" s="108"/>
      <c r="K27" s="4"/>
      <c r="L27" s="4"/>
      <c r="M27" s="4"/>
      <c r="N27" s="4"/>
    </row>
    <row r="28" spans="1:14" ht="20.100000000000001" customHeight="1" x14ac:dyDescent="0.3">
      <c r="A28" s="109" t="s">
        <v>1</v>
      </c>
      <c r="B28" s="109" t="s">
        <v>20</v>
      </c>
      <c r="C28" s="109" t="s">
        <v>21</v>
      </c>
      <c r="D28" s="111" t="s">
        <v>4</v>
      </c>
      <c r="E28" s="111"/>
      <c r="F28" s="111"/>
      <c r="G28" s="111"/>
      <c r="H28" s="112"/>
      <c r="I28" s="77" t="s">
        <v>26</v>
      </c>
      <c r="J28" s="116" t="s">
        <v>28</v>
      </c>
      <c r="K28" s="4"/>
      <c r="L28" s="4"/>
      <c r="M28" s="4"/>
      <c r="N28" s="4"/>
    </row>
    <row r="29" spans="1:14" ht="20.100000000000001" customHeight="1" x14ac:dyDescent="0.3">
      <c r="A29" s="110"/>
      <c r="B29" s="110"/>
      <c r="C29" s="110"/>
      <c r="D29" s="79" t="s">
        <v>22</v>
      </c>
      <c r="E29" s="79" t="s">
        <v>23</v>
      </c>
      <c r="F29" s="79" t="s">
        <v>24</v>
      </c>
      <c r="G29" s="79" t="s">
        <v>25</v>
      </c>
      <c r="H29" s="79" t="s">
        <v>24</v>
      </c>
      <c r="I29" s="80" t="s">
        <v>27</v>
      </c>
      <c r="J29" s="117"/>
      <c r="K29" s="4"/>
      <c r="L29" s="4"/>
      <c r="M29" s="4"/>
      <c r="N29" s="4"/>
    </row>
    <row r="30" spans="1:14" ht="20.100000000000001" customHeight="1" x14ac:dyDescent="0.3">
      <c r="A30" s="10"/>
      <c r="B30" s="10" t="s">
        <v>48</v>
      </c>
      <c r="C30" s="9" t="s">
        <v>41</v>
      </c>
      <c r="D30" s="9">
        <v>1</v>
      </c>
      <c r="E30" s="131">
        <v>24000</v>
      </c>
      <c r="F30" s="131">
        <v>24000</v>
      </c>
      <c r="G30" s="132">
        <v>7200</v>
      </c>
      <c r="H30" s="147">
        <v>7200</v>
      </c>
      <c r="I30" s="131">
        <v>31200</v>
      </c>
      <c r="J30" s="10"/>
      <c r="K30" s="4"/>
      <c r="L30" s="4"/>
      <c r="M30" s="4"/>
      <c r="N30" s="4"/>
    </row>
    <row r="31" spans="1:14" ht="20.100000000000001" customHeight="1" x14ac:dyDescent="0.3">
      <c r="A31" s="12"/>
      <c r="B31" s="12" t="s">
        <v>49</v>
      </c>
      <c r="C31" s="11"/>
      <c r="D31" s="11"/>
      <c r="E31" s="14"/>
      <c r="F31" s="14"/>
      <c r="G31" s="12"/>
      <c r="H31" s="36"/>
      <c r="I31" s="14"/>
      <c r="J31" s="12"/>
      <c r="K31" s="4"/>
      <c r="L31" s="4"/>
      <c r="M31" s="4"/>
      <c r="N31" s="4"/>
    </row>
    <row r="32" spans="1:14" ht="20.100000000000001" customHeight="1" x14ac:dyDescent="0.3">
      <c r="A32" s="19">
        <v>1.3</v>
      </c>
      <c r="B32" s="19" t="s">
        <v>50</v>
      </c>
      <c r="C32" s="11"/>
      <c r="D32" s="11"/>
      <c r="E32" s="14"/>
      <c r="F32" s="14"/>
      <c r="G32" s="12"/>
      <c r="H32" s="36"/>
      <c r="I32" s="14"/>
      <c r="J32" s="12"/>
      <c r="K32" s="4"/>
      <c r="L32" s="4"/>
      <c r="M32" s="4"/>
      <c r="N32" s="4"/>
    </row>
    <row r="33" spans="1:14" ht="20.100000000000001" customHeight="1" x14ac:dyDescent="0.3">
      <c r="A33" s="12"/>
      <c r="B33" s="12" t="s">
        <v>51</v>
      </c>
      <c r="C33" s="11" t="s">
        <v>41</v>
      </c>
      <c r="D33" s="11">
        <v>1</v>
      </c>
      <c r="E33" s="14">
        <v>38000</v>
      </c>
      <c r="F33" s="14">
        <v>38000</v>
      </c>
      <c r="G33" s="95">
        <v>11400</v>
      </c>
      <c r="H33" s="36">
        <v>11400</v>
      </c>
      <c r="I33" s="14">
        <v>49400</v>
      </c>
      <c r="J33" s="12"/>
      <c r="K33" s="4"/>
      <c r="L33" s="4"/>
      <c r="M33" s="4"/>
      <c r="N33" s="4"/>
    </row>
    <row r="34" spans="1:14" ht="20.100000000000001" customHeight="1" x14ac:dyDescent="0.3">
      <c r="A34" s="17"/>
      <c r="B34" s="18" t="s">
        <v>52</v>
      </c>
      <c r="C34" s="17"/>
      <c r="D34" s="17"/>
      <c r="E34" s="125"/>
      <c r="F34" s="125"/>
      <c r="G34" s="18"/>
      <c r="H34" s="135"/>
      <c r="I34" s="18"/>
      <c r="J34" s="18"/>
      <c r="K34" s="4"/>
      <c r="L34" s="4"/>
      <c r="M34" s="4"/>
      <c r="N34" s="4"/>
    </row>
    <row r="35" spans="1:14" ht="20.100000000000001" customHeight="1" x14ac:dyDescent="0.3">
      <c r="A35" s="20">
        <v>1.4</v>
      </c>
      <c r="B35" s="19" t="s">
        <v>53</v>
      </c>
      <c r="C35" s="11"/>
      <c r="D35" s="11"/>
      <c r="E35" s="14"/>
      <c r="F35" s="14"/>
      <c r="G35" s="12"/>
      <c r="H35" s="36"/>
      <c r="I35" s="12"/>
      <c r="J35" s="12"/>
      <c r="K35" s="4"/>
      <c r="L35" s="4"/>
      <c r="M35" s="4"/>
      <c r="N35" s="4"/>
    </row>
    <row r="36" spans="1:14" ht="20.100000000000001" customHeight="1" x14ac:dyDescent="0.3">
      <c r="A36" s="11"/>
      <c r="B36" s="12" t="s">
        <v>54</v>
      </c>
      <c r="C36" s="11" t="s">
        <v>41</v>
      </c>
      <c r="D36" s="11">
        <v>1</v>
      </c>
      <c r="E36" s="14">
        <v>50000</v>
      </c>
      <c r="F36" s="14">
        <v>50000</v>
      </c>
      <c r="G36" s="29">
        <v>15000</v>
      </c>
      <c r="H36" s="36">
        <v>15000</v>
      </c>
      <c r="I36" s="14">
        <v>65000</v>
      </c>
      <c r="J36" s="12"/>
      <c r="K36" s="4"/>
      <c r="L36" s="4"/>
      <c r="M36" s="4"/>
      <c r="N36" s="4"/>
    </row>
    <row r="37" spans="1:14" ht="20.100000000000001" customHeight="1" x14ac:dyDescent="0.3">
      <c r="A37" s="11"/>
      <c r="B37" s="12" t="s">
        <v>55</v>
      </c>
      <c r="C37" s="11"/>
      <c r="D37" s="11"/>
      <c r="E37" s="14"/>
      <c r="F37" s="14"/>
      <c r="G37" s="12"/>
      <c r="H37" s="12"/>
      <c r="I37" s="14"/>
      <c r="J37" s="12"/>
      <c r="K37" s="4"/>
      <c r="L37" s="4"/>
      <c r="M37" s="4"/>
      <c r="N37" s="4"/>
    </row>
    <row r="38" spans="1:14" ht="20.100000000000001" customHeight="1" x14ac:dyDescent="0.25">
      <c r="A38" s="20">
        <v>1.5</v>
      </c>
      <c r="B38" s="19" t="s">
        <v>56</v>
      </c>
      <c r="C38" s="11"/>
      <c r="D38" s="11"/>
      <c r="E38" s="14"/>
      <c r="F38" s="14"/>
      <c r="G38" s="12"/>
      <c r="H38" s="12"/>
      <c r="I38" s="14"/>
      <c r="J38" s="12"/>
    </row>
    <row r="39" spans="1:14" ht="20.100000000000001" customHeight="1" x14ac:dyDescent="0.25">
      <c r="A39" s="11"/>
      <c r="B39" s="12" t="s">
        <v>57</v>
      </c>
      <c r="C39" s="11" t="s">
        <v>41</v>
      </c>
      <c r="D39" s="11">
        <v>1</v>
      </c>
      <c r="E39" s="14">
        <v>26000</v>
      </c>
      <c r="F39" s="14">
        <v>26000</v>
      </c>
      <c r="G39" s="14">
        <v>7800</v>
      </c>
      <c r="H39" s="14">
        <v>7800</v>
      </c>
      <c r="I39" s="14">
        <v>33800</v>
      </c>
      <c r="J39" s="12"/>
    </row>
    <row r="40" spans="1:14" ht="20.100000000000001" customHeight="1" x14ac:dyDescent="0.25">
      <c r="A40" s="23"/>
      <c r="B40" s="24" t="s">
        <v>58</v>
      </c>
      <c r="C40" s="23"/>
      <c r="D40" s="23"/>
      <c r="E40" s="25"/>
      <c r="F40" s="25"/>
      <c r="G40" s="25"/>
      <c r="H40" s="25"/>
      <c r="I40" s="25"/>
      <c r="J40" s="24"/>
    </row>
    <row r="41" spans="1:14" ht="20.100000000000001" customHeight="1" x14ac:dyDescent="0.25">
      <c r="A41" s="11"/>
      <c r="B41" s="21" t="s">
        <v>59</v>
      </c>
      <c r="C41" s="20"/>
      <c r="D41" s="20"/>
      <c r="E41" s="27"/>
      <c r="F41" s="52">
        <f>SUM(F30:F40)</f>
        <v>138000</v>
      </c>
      <c r="G41" s="28" t="s">
        <v>69</v>
      </c>
      <c r="H41" s="52">
        <f>SUM(H30:H40)</f>
        <v>41400</v>
      </c>
      <c r="I41" s="52">
        <f>SUM(I30:I40)</f>
        <v>179400</v>
      </c>
      <c r="J41" s="19"/>
    </row>
    <row r="42" spans="1:14" ht="20.100000000000001" customHeight="1" x14ac:dyDescent="0.25">
      <c r="A42" s="35">
        <v>2</v>
      </c>
      <c r="B42" s="18" t="s">
        <v>60</v>
      </c>
      <c r="C42" s="17" t="s">
        <v>68</v>
      </c>
      <c r="D42" s="17">
        <v>576</v>
      </c>
      <c r="E42" s="125">
        <v>35</v>
      </c>
      <c r="F42" s="125">
        <v>20160</v>
      </c>
      <c r="G42" s="136" t="s">
        <v>69</v>
      </c>
      <c r="H42" s="136" t="s">
        <v>69</v>
      </c>
      <c r="I42" s="125">
        <v>20160</v>
      </c>
      <c r="J42" s="18"/>
    </row>
    <row r="43" spans="1:14" ht="20.100000000000001" customHeight="1" x14ac:dyDescent="0.25">
      <c r="A43" s="11"/>
      <c r="B43" s="12" t="s">
        <v>61</v>
      </c>
      <c r="C43" s="11"/>
      <c r="D43" s="11"/>
      <c r="E43" s="14"/>
      <c r="F43" s="14"/>
      <c r="G43" s="14"/>
      <c r="H43" s="14"/>
      <c r="I43" s="14"/>
      <c r="J43" s="12"/>
    </row>
    <row r="44" spans="1:14" ht="20.100000000000001" customHeight="1" x14ac:dyDescent="0.25">
      <c r="A44" s="20">
        <v>2.1</v>
      </c>
      <c r="B44" s="12" t="s">
        <v>62</v>
      </c>
      <c r="C44" s="11" t="s">
        <v>41</v>
      </c>
      <c r="D44" s="11">
        <v>1</v>
      </c>
      <c r="E44" s="14">
        <v>24000</v>
      </c>
      <c r="F44" s="14">
        <v>24000</v>
      </c>
      <c r="G44" s="14">
        <v>8000</v>
      </c>
      <c r="H44" s="14">
        <v>8000</v>
      </c>
      <c r="I44" s="14">
        <v>32000</v>
      </c>
      <c r="J44" s="12"/>
    </row>
    <row r="45" spans="1:14" ht="20.100000000000001" customHeight="1" x14ac:dyDescent="0.25">
      <c r="A45" s="23"/>
      <c r="B45" s="24" t="s">
        <v>63</v>
      </c>
      <c r="C45" s="23"/>
      <c r="D45" s="23"/>
      <c r="E45" s="25"/>
      <c r="F45" s="25"/>
      <c r="G45" s="25"/>
      <c r="H45" s="25"/>
      <c r="I45" s="25"/>
      <c r="J45" s="24"/>
    </row>
    <row r="46" spans="1:14" ht="20.100000000000001" customHeight="1" x14ac:dyDescent="0.25">
      <c r="A46" s="26">
        <v>2.2000000000000002</v>
      </c>
      <c r="B46" s="24" t="s">
        <v>64</v>
      </c>
      <c r="C46" s="23"/>
      <c r="D46" s="23"/>
      <c r="E46" s="25"/>
      <c r="F46" s="25"/>
      <c r="G46" s="25"/>
      <c r="H46" s="25"/>
      <c r="I46" s="25"/>
      <c r="J46" s="24"/>
    </row>
    <row r="47" spans="1:14" ht="20.100000000000001" customHeight="1" x14ac:dyDescent="0.25">
      <c r="A47" s="23"/>
      <c r="B47" s="24" t="s">
        <v>65</v>
      </c>
      <c r="C47" s="23"/>
      <c r="D47" s="23"/>
      <c r="E47" s="25"/>
      <c r="F47" s="25"/>
      <c r="G47" s="25"/>
      <c r="H47" s="25"/>
      <c r="I47" s="25"/>
      <c r="J47" s="24"/>
    </row>
    <row r="48" spans="1:14" ht="20.100000000000001" customHeight="1" x14ac:dyDescent="0.25">
      <c r="A48" s="23"/>
      <c r="B48" s="24" t="s">
        <v>66</v>
      </c>
      <c r="C48" s="23" t="s">
        <v>41</v>
      </c>
      <c r="D48" s="23">
        <v>1</v>
      </c>
      <c r="E48" s="25">
        <v>145000</v>
      </c>
      <c r="F48" s="25">
        <v>145000</v>
      </c>
      <c r="G48" s="25">
        <v>72450</v>
      </c>
      <c r="H48" s="25">
        <v>72450</v>
      </c>
      <c r="I48" s="25">
        <v>217450</v>
      </c>
      <c r="J48" s="24"/>
    </row>
    <row r="49" spans="1:10" ht="20.100000000000001" customHeight="1" x14ac:dyDescent="0.25">
      <c r="A49" s="139"/>
      <c r="B49" s="13" t="s">
        <v>67</v>
      </c>
      <c r="C49" s="139"/>
      <c r="D49" s="139"/>
      <c r="E49" s="15"/>
      <c r="F49" s="15"/>
      <c r="G49" s="15"/>
      <c r="H49" s="15"/>
      <c r="I49" s="15"/>
      <c r="J49" s="13"/>
    </row>
    <row r="50" spans="1:10" ht="20.100000000000001" customHeight="1" x14ac:dyDescent="0.25">
      <c r="A50" s="32"/>
      <c r="B50" s="91"/>
      <c r="C50" s="32"/>
      <c r="D50" s="32"/>
      <c r="E50" s="34"/>
      <c r="F50" s="34"/>
      <c r="G50" s="34"/>
      <c r="H50" s="34"/>
      <c r="I50" s="34"/>
      <c r="J50" s="33"/>
    </row>
    <row r="51" spans="1:10" ht="21.95" customHeight="1" x14ac:dyDescent="0.25">
      <c r="A51" s="32"/>
      <c r="B51" s="91"/>
      <c r="C51" s="32"/>
      <c r="D51" s="32"/>
      <c r="E51" s="34"/>
      <c r="F51" s="34"/>
      <c r="G51" s="34"/>
      <c r="H51" s="34"/>
      <c r="I51" s="113"/>
      <c r="J51" s="113"/>
    </row>
    <row r="52" spans="1:10" ht="21.95" customHeight="1" x14ac:dyDescent="0.25">
      <c r="A52" s="32"/>
      <c r="B52" s="91"/>
      <c r="C52" s="32"/>
      <c r="D52" s="32"/>
      <c r="E52" s="34"/>
      <c r="F52" s="34"/>
      <c r="G52" s="34"/>
      <c r="H52" s="34"/>
      <c r="I52" s="115" t="s">
        <v>70</v>
      </c>
      <c r="J52" s="115"/>
    </row>
    <row r="53" spans="1:10" ht="21.95" customHeight="1" x14ac:dyDescent="0.25">
      <c r="A53" s="32"/>
      <c r="B53" s="91"/>
      <c r="C53" s="32"/>
      <c r="D53" s="32"/>
      <c r="E53" s="34"/>
      <c r="F53" s="34"/>
      <c r="G53" s="34"/>
      <c r="H53" s="34"/>
      <c r="I53" s="76"/>
      <c r="J53" s="76"/>
    </row>
    <row r="54" spans="1:10" ht="20.100000000000001" customHeight="1" x14ac:dyDescent="0.3">
      <c r="A54" s="108">
        <v>3</v>
      </c>
      <c r="B54" s="108"/>
      <c r="C54" s="108"/>
      <c r="D54" s="108"/>
      <c r="E54" s="108"/>
      <c r="F54" s="108"/>
      <c r="G54" s="108"/>
      <c r="H54" s="108"/>
      <c r="I54" s="108"/>
      <c r="J54" s="108"/>
    </row>
    <row r="55" spans="1:10" s="78" customFormat="1" ht="18.95" customHeight="1" x14ac:dyDescent="0.25">
      <c r="A55" s="109" t="s">
        <v>1</v>
      </c>
      <c r="B55" s="109" t="s">
        <v>20</v>
      </c>
      <c r="C55" s="109" t="s">
        <v>21</v>
      </c>
      <c r="D55" s="111" t="s">
        <v>4</v>
      </c>
      <c r="E55" s="111"/>
      <c r="F55" s="111"/>
      <c r="G55" s="111"/>
      <c r="H55" s="112"/>
      <c r="I55" s="77" t="s">
        <v>26</v>
      </c>
      <c r="J55" s="109" t="s">
        <v>28</v>
      </c>
    </row>
    <row r="56" spans="1:10" s="78" customFormat="1" ht="18.95" customHeight="1" x14ac:dyDescent="0.25">
      <c r="A56" s="110"/>
      <c r="B56" s="110"/>
      <c r="C56" s="110"/>
      <c r="D56" s="79" t="s">
        <v>22</v>
      </c>
      <c r="E56" s="79" t="s">
        <v>23</v>
      </c>
      <c r="F56" s="79" t="s">
        <v>24</v>
      </c>
      <c r="G56" s="79" t="s">
        <v>25</v>
      </c>
      <c r="H56" s="79" t="s">
        <v>24</v>
      </c>
      <c r="I56" s="80" t="s">
        <v>27</v>
      </c>
      <c r="J56" s="110"/>
    </row>
    <row r="57" spans="1:10" s="78" customFormat="1" ht="18.95" customHeight="1" x14ac:dyDescent="0.25">
      <c r="A57" s="22"/>
      <c r="B57" s="10" t="s">
        <v>88</v>
      </c>
      <c r="C57" s="9" t="s">
        <v>41</v>
      </c>
      <c r="D57" s="9">
        <v>1</v>
      </c>
      <c r="E57" s="131">
        <v>11310</v>
      </c>
      <c r="F57" s="131">
        <v>11310</v>
      </c>
      <c r="G57" s="132">
        <v>7540</v>
      </c>
      <c r="H57" s="131">
        <v>7540</v>
      </c>
      <c r="I57" s="131">
        <v>18850</v>
      </c>
      <c r="J57" s="10"/>
    </row>
    <row r="58" spans="1:10" s="78" customFormat="1" ht="18.95" customHeight="1" x14ac:dyDescent="0.25">
      <c r="A58" s="20"/>
      <c r="B58" s="12" t="s">
        <v>71</v>
      </c>
      <c r="C58" s="11"/>
      <c r="D58" s="11"/>
      <c r="E58" s="14"/>
      <c r="F58" s="14"/>
      <c r="G58" s="12"/>
      <c r="H58" s="14"/>
      <c r="I58" s="14"/>
      <c r="J58" s="12"/>
    </row>
    <row r="59" spans="1:10" s="78" customFormat="1" ht="18.95" customHeight="1" x14ac:dyDescent="0.25">
      <c r="A59" s="20"/>
      <c r="B59" s="82" t="s">
        <v>198</v>
      </c>
      <c r="C59" s="11" t="s">
        <v>41</v>
      </c>
      <c r="D59" s="11">
        <v>1</v>
      </c>
      <c r="E59" s="14">
        <v>58500</v>
      </c>
      <c r="F59" s="14">
        <v>58500</v>
      </c>
      <c r="G59" s="14">
        <v>17550</v>
      </c>
      <c r="H59" s="14">
        <v>17550</v>
      </c>
      <c r="I59" s="14">
        <v>76050</v>
      </c>
      <c r="J59" s="12"/>
    </row>
    <row r="60" spans="1:10" s="78" customFormat="1" ht="18.95" customHeight="1" x14ac:dyDescent="0.25">
      <c r="A60" s="20">
        <v>2.2999999999999998</v>
      </c>
      <c r="B60" s="12" t="s">
        <v>72</v>
      </c>
      <c r="C60" s="11" t="s">
        <v>41</v>
      </c>
      <c r="D60" s="11">
        <v>1</v>
      </c>
      <c r="E60" s="14">
        <v>20080</v>
      </c>
      <c r="F60" s="14">
        <v>20080</v>
      </c>
      <c r="G60" s="14">
        <v>2510</v>
      </c>
      <c r="H60" s="14">
        <v>2510</v>
      </c>
      <c r="I60" s="14">
        <v>22590</v>
      </c>
      <c r="J60" s="12"/>
    </row>
    <row r="61" spans="1:10" s="78" customFormat="1" ht="18.95" customHeight="1" x14ac:dyDescent="0.25">
      <c r="A61" s="20">
        <v>2.4</v>
      </c>
      <c r="B61" s="12" t="s">
        <v>73</v>
      </c>
      <c r="C61" s="11" t="s">
        <v>41</v>
      </c>
      <c r="D61" s="11">
        <v>1</v>
      </c>
      <c r="E61" s="14">
        <v>58500</v>
      </c>
      <c r="F61" s="14">
        <v>58500</v>
      </c>
      <c r="G61" s="148">
        <v>17550</v>
      </c>
      <c r="H61" s="14">
        <v>17550</v>
      </c>
      <c r="I61" s="14">
        <v>76050</v>
      </c>
      <c r="J61" s="12"/>
    </row>
    <row r="62" spans="1:10" s="78" customFormat="1" ht="18.95" customHeight="1" x14ac:dyDescent="0.25">
      <c r="A62" s="50">
        <v>2.5</v>
      </c>
      <c r="B62" s="145" t="s">
        <v>74</v>
      </c>
      <c r="C62" s="8" t="s">
        <v>41</v>
      </c>
      <c r="D62" s="8">
        <v>1</v>
      </c>
      <c r="E62" s="127">
        <v>6000</v>
      </c>
      <c r="F62" s="127">
        <v>6000</v>
      </c>
      <c r="G62" s="127">
        <v>4000</v>
      </c>
      <c r="H62" s="127">
        <v>4000</v>
      </c>
      <c r="I62" s="127">
        <v>10000</v>
      </c>
      <c r="J62" s="145"/>
    </row>
    <row r="63" spans="1:10" s="78" customFormat="1" ht="18.95" customHeight="1" x14ac:dyDescent="0.25">
      <c r="A63" s="20"/>
      <c r="B63" s="21" t="s">
        <v>59</v>
      </c>
      <c r="C63" s="20"/>
      <c r="D63" s="20"/>
      <c r="E63" s="27"/>
      <c r="F63" s="52">
        <f>SUM(F57:F62)</f>
        <v>154390</v>
      </c>
      <c r="G63" s="27"/>
      <c r="H63" s="52">
        <f>SUM(H57:H62)</f>
        <v>49150</v>
      </c>
      <c r="I63" s="52">
        <f>SUM(I57:I62)</f>
        <v>203540</v>
      </c>
      <c r="J63" s="12"/>
    </row>
    <row r="64" spans="1:10" s="78" customFormat="1" ht="18.95" customHeight="1" x14ac:dyDescent="0.25">
      <c r="A64" s="35">
        <v>3</v>
      </c>
      <c r="B64" s="18" t="s">
        <v>75</v>
      </c>
      <c r="C64" s="17"/>
      <c r="D64" s="17"/>
      <c r="E64" s="125"/>
      <c r="F64" s="125"/>
      <c r="G64" s="149"/>
      <c r="H64" s="17"/>
      <c r="I64" s="125"/>
      <c r="J64" s="18"/>
    </row>
    <row r="65" spans="1:10" s="78" customFormat="1" ht="18.95" customHeight="1" x14ac:dyDescent="0.25">
      <c r="A65" s="20"/>
      <c r="B65" s="12" t="s">
        <v>76</v>
      </c>
      <c r="C65" s="11"/>
      <c r="D65" s="11"/>
      <c r="E65" s="14"/>
      <c r="F65" s="14"/>
      <c r="G65" s="12"/>
      <c r="H65" s="12"/>
      <c r="I65" s="14"/>
      <c r="J65" s="12"/>
    </row>
    <row r="66" spans="1:10" s="78" customFormat="1" ht="18.95" customHeight="1" x14ac:dyDescent="0.25">
      <c r="A66" s="20"/>
      <c r="B66" s="12" t="s">
        <v>77</v>
      </c>
      <c r="C66" s="11"/>
      <c r="D66" s="11"/>
      <c r="E66" s="14"/>
      <c r="F66" s="14"/>
      <c r="G66" s="12"/>
      <c r="H66" s="12"/>
      <c r="I66" s="14"/>
      <c r="J66" s="12"/>
    </row>
    <row r="67" spans="1:10" s="78" customFormat="1" ht="18.95" customHeight="1" x14ac:dyDescent="0.25">
      <c r="A67" s="20"/>
      <c r="B67" s="12" t="s">
        <v>47</v>
      </c>
      <c r="C67" s="11"/>
      <c r="D67" s="11"/>
      <c r="E67" s="14"/>
      <c r="F67" s="14"/>
      <c r="G67" s="14"/>
      <c r="H67" s="14"/>
      <c r="I67" s="14"/>
      <c r="J67" s="12"/>
    </row>
    <row r="68" spans="1:10" s="78" customFormat="1" ht="18.95" customHeight="1" x14ac:dyDescent="0.25">
      <c r="A68" s="20"/>
      <c r="B68" s="12" t="s">
        <v>78</v>
      </c>
      <c r="C68" s="11" t="s">
        <v>86</v>
      </c>
      <c r="D68" s="11">
        <v>1</v>
      </c>
      <c r="E68" s="14">
        <v>44000</v>
      </c>
      <c r="F68" s="14">
        <v>44000</v>
      </c>
      <c r="G68" s="14">
        <v>17600</v>
      </c>
      <c r="H68" s="14">
        <v>17600</v>
      </c>
      <c r="I68" s="14">
        <v>61600</v>
      </c>
      <c r="J68" s="12"/>
    </row>
    <row r="69" spans="1:10" s="78" customFormat="1" ht="18.95" customHeight="1" x14ac:dyDescent="0.25">
      <c r="A69" s="26"/>
      <c r="B69" s="150" t="s">
        <v>79</v>
      </c>
      <c r="C69" s="23" t="s">
        <v>86</v>
      </c>
      <c r="D69" s="23">
        <v>1</v>
      </c>
      <c r="E69" s="25">
        <v>22000</v>
      </c>
      <c r="F69" s="25">
        <v>22000</v>
      </c>
      <c r="G69" s="124">
        <v>8800</v>
      </c>
      <c r="H69" s="25">
        <v>8800</v>
      </c>
      <c r="I69" s="25">
        <v>30800</v>
      </c>
      <c r="J69" s="37"/>
    </row>
    <row r="70" spans="1:10" s="78" customFormat="1" ht="18.95" customHeight="1" x14ac:dyDescent="0.25">
      <c r="A70" s="20"/>
      <c r="B70" s="21" t="s">
        <v>59</v>
      </c>
      <c r="C70" s="20"/>
      <c r="D70" s="20"/>
      <c r="E70" s="27"/>
      <c r="F70" s="52">
        <f>SUM(F68:F69)</f>
        <v>66000</v>
      </c>
      <c r="G70" s="28"/>
      <c r="H70" s="52">
        <f>SUM(H68:H69)</f>
        <v>26400</v>
      </c>
      <c r="I70" s="52">
        <f>SUM(I68:I69)</f>
        <v>92400</v>
      </c>
      <c r="J70" s="19"/>
    </row>
    <row r="71" spans="1:10" s="78" customFormat="1" ht="18.95" customHeight="1" x14ac:dyDescent="0.25">
      <c r="A71" s="35">
        <v>4</v>
      </c>
      <c r="B71" s="18" t="s">
        <v>80</v>
      </c>
      <c r="C71" s="17"/>
      <c r="D71" s="17"/>
      <c r="E71" s="125"/>
      <c r="F71" s="125"/>
      <c r="G71" s="125"/>
      <c r="H71" s="125"/>
      <c r="I71" s="125"/>
      <c r="J71" s="18"/>
    </row>
    <row r="72" spans="1:10" s="78" customFormat="1" ht="18.95" customHeight="1" x14ac:dyDescent="0.25">
      <c r="A72" s="20"/>
      <c r="B72" s="12" t="s">
        <v>81</v>
      </c>
      <c r="C72" s="11" t="s">
        <v>68</v>
      </c>
      <c r="D72" s="137">
        <v>2780</v>
      </c>
      <c r="E72" s="151">
        <v>35</v>
      </c>
      <c r="F72" s="14">
        <v>97300</v>
      </c>
      <c r="G72" s="30" t="s">
        <v>69</v>
      </c>
      <c r="H72" s="30" t="s">
        <v>69</v>
      </c>
      <c r="I72" s="14">
        <v>97300</v>
      </c>
      <c r="J72" s="12"/>
    </row>
    <row r="73" spans="1:10" s="78" customFormat="1" ht="18.95" customHeight="1" x14ac:dyDescent="0.25">
      <c r="A73" s="26"/>
      <c r="B73" s="24" t="s">
        <v>82</v>
      </c>
      <c r="C73" s="23" t="s">
        <v>87</v>
      </c>
      <c r="D73" s="23">
        <v>1</v>
      </c>
      <c r="E73" s="25">
        <v>43200</v>
      </c>
      <c r="F73" s="25">
        <v>43200</v>
      </c>
      <c r="G73" s="25">
        <v>161200</v>
      </c>
      <c r="H73" s="25">
        <v>161200</v>
      </c>
      <c r="I73" s="25">
        <v>204400</v>
      </c>
      <c r="J73" s="24"/>
    </row>
    <row r="74" spans="1:10" s="78" customFormat="1" ht="18.95" customHeight="1" x14ac:dyDescent="0.25">
      <c r="A74" s="26"/>
      <c r="B74" s="24" t="s">
        <v>83</v>
      </c>
      <c r="C74" s="23" t="s">
        <v>41</v>
      </c>
      <c r="D74" s="23">
        <v>1</v>
      </c>
      <c r="E74" s="25">
        <v>28000</v>
      </c>
      <c r="F74" s="25">
        <v>28000</v>
      </c>
      <c r="G74" s="25">
        <v>50000</v>
      </c>
      <c r="H74" s="25">
        <v>50000</v>
      </c>
      <c r="I74" s="25">
        <v>78000</v>
      </c>
      <c r="J74" s="24"/>
    </row>
    <row r="75" spans="1:10" s="78" customFormat="1" ht="18.95" customHeight="1" x14ac:dyDescent="0.25">
      <c r="A75" s="26"/>
      <c r="B75" s="24" t="s">
        <v>83</v>
      </c>
      <c r="C75" s="23" t="s">
        <v>41</v>
      </c>
      <c r="D75" s="23">
        <v>1</v>
      </c>
      <c r="E75" s="25">
        <v>28000</v>
      </c>
      <c r="F75" s="25">
        <v>28000</v>
      </c>
      <c r="G75" s="25">
        <v>11200</v>
      </c>
      <c r="H75" s="25">
        <v>11200</v>
      </c>
      <c r="I75" s="25">
        <v>39200</v>
      </c>
      <c r="J75" s="24"/>
    </row>
    <row r="76" spans="1:10" s="78" customFormat="1" ht="18.95" customHeight="1" x14ac:dyDescent="0.25">
      <c r="A76" s="26"/>
      <c r="B76" s="24" t="s">
        <v>84</v>
      </c>
      <c r="C76" s="23" t="s">
        <v>41</v>
      </c>
      <c r="D76" s="23">
        <v>1</v>
      </c>
      <c r="E76" s="25">
        <v>6000</v>
      </c>
      <c r="F76" s="25">
        <v>6000</v>
      </c>
      <c r="G76" s="25">
        <v>1500</v>
      </c>
      <c r="H76" s="25">
        <v>1500</v>
      </c>
      <c r="I76" s="25">
        <v>7500</v>
      </c>
      <c r="J76" s="24"/>
    </row>
    <row r="77" spans="1:10" s="78" customFormat="1" ht="18.95" customHeight="1" x14ac:dyDescent="0.25">
      <c r="A77" s="26"/>
      <c r="B77" s="24" t="s">
        <v>85</v>
      </c>
      <c r="C77" s="23" t="s">
        <v>41</v>
      </c>
      <c r="D77" s="23">
        <v>1</v>
      </c>
      <c r="E77" s="25">
        <v>21600</v>
      </c>
      <c r="F77" s="25">
        <v>21600</v>
      </c>
      <c r="G77" s="25">
        <v>21600</v>
      </c>
      <c r="H77" s="25">
        <v>21600</v>
      </c>
      <c r="I77" s="25">
        <v>28800</v>
      </c>
      <c r="J77" s="24"/>
    </row>
    <row r="78" spans="1:10" s="78" customFormat="1" ht="18.95" customHeight="1" x14ac:dyDescent="0.25">
      <c r="A78" s="38"/>
      <c r="B78" s="39" t="s">
        <v>59</v>
      </c>
      <c r="C78" s="38"/>
      <c r="D78" s="38"/>
      <c r="E78" s="38"/>
      <c r="F78" s="52">
        <f>SUM(F72:F77)</f>
        <v>224100</v>
      </c>
      <c r="G78" s="38"/>
      <c r="H78" s="52">
        <f>SUM(H73:H77)</f>
        <v>245500</v>
      </c>
      <c r="I78" s="52">
        <f>SUM(I72:I77)</f>
        <v>455200</v>
      </c>
      <c r="J78" s="152"/>
    </row>
    <row r="79" spans="1:10" ht="15.75" x14ac:dyDescent="0.25">
      <c r="A79" s="90"/>
      <c r="B79" s="91"/>
      <c r="C79" s="90"/>
      <c r="D79" s="90"/>
      <c r="E79" s="90"/>
      <c r="F79" s="90"/>
      <c r="G79" s="90"/>
      <c r="H79" s="90"/>
      <c r="I79" s="159"/>
      <c r="J79" s="159"/>
    </row>
    <row r="80" spans="1:10" ht="24.95" customHeight="1" x14ac:dyDescent="0.25">
      <c r="A80" s="90"/>
      <c r="B80" s="91"/>
      <c r="C80" s="90"/>
      <c r="D80" s="90"/>
      <c r="E80" s="90"/>
      <c r="F80" s="90"/>
      <c r="G80" s="90"/>
      <c r="H80" s="90"/>
      <c r="I80" s="96"/>
      <c r="J80" s="96"/>
    </row>
    <row r="81" spans="1:10" ht="15.75" x14ac:dyDescent="0.25">
      <c r="A81" s="90"/>
      <c r="B81" s="91"/>
      <c r="C81" s="90"/>
      <c r="D81" s="90"/>
      <c r="E81" s="90"/>
      <c r="F81" s="90"/>
      <c r="G81" s="90"/>
      <c r="H81" s="90"/>
      <c r="I81" s="90"/>
      <c r="J81" s="90"/>
    </row>
    <row r="82" spans="1:10" ht="15.75" x14ac:dyDescent="0.25">
      <c r="A82" s="90"/>
      <c r="B82" s="91"/>
      <c r="C82" s="90"/>
      <c r="D82" s="90"/>
      <c r="E82" s="90"/>
      <c r="F82" s="90"/>
      <c r="G82" s="90"/>
      <c r="H82" s="90"/>
      <c r="I82" s="114" t="s">
        <v>104</v>
      </c>
      <c r="J82" s="114"/>
    </row>
    <row r="83" spans="1:10" ht="20.100000000000001" customHeight="1" x14ac:dyDescent="0.3">
      <c r="A83" s="108">
        <v>4</v>
      </c>
      <c r="B83" s="108"/>
      <c r="C83" s="108"/>
      <c r="D83" s="108"/>
      <c r="E83" s="108"/>
      <c r="F83" s="108"/>
      <c r="G83" s="108"/>
      <c r="H83" s="108"/>
      <c r="I83" s="108"/>
      <c r="J83" s="108"/>
    </row>
    <row r="84" spans="1:10" ht="21.95" customHeight="1" x14ac:dyDescent="0.25">
      <c r="A84" s="109" t="s">
        <v>1</v>
      </c>
      <c r="B84" s="109" t="s">
        <v>20</v>
      </c>
      <c r="C84" s="109" t="s">
        <v>21</v>
      </c>
      <c r="D84" s="111" t="s">
        <v>4</v>
      </c>
      <c r="E84" s="111"/>
      <c r="F84" s="111"/>
      <c r="G84" s="111"/>
      <c r="H84" s="112"/>
      <c r="I84" s="77" t="s">
        <v>26</v>
      </c>
      <c r="J84" s="109" t="s">
        <v>28</v>
      </c>
    </row>
    <row r="85" spans="1:10" ht="21.95" customHeight="1" x14ac:dyDescent="0.25">
      <c r="A85" s="110"/>
      <c r="B85" s="110"/>
      <c r="C85" s="110"/>
      <c r="D85" s="79" t="s">
        <v>22</v>
      </c>
      <c r="E85" s="79" t="s">
        <v>23</v>
      </c>
      <c r="F85" s="79" t="s">
        <v>24</v>
      </c>
      <c r="G85" s="79" t="s">
        <v>25</v>
      </c>
      <c r="H85" s="79" t="s">
        <v>24</v>
      </c>
      <c r="I85" s="80" t="s">
        <v>27</v>
      </c>
      <c r="J85" s="110"/>
    </row>
    <row r="86" spans="1:10" ht="21.95" customHeight="1" x14ac:dyDescent="0.25">
      <c r="A86" s="22">
        <v>5</v>
      </c>
      <c r="B86" s="10" t="s">
        <v>89</v>
      </c>
      <c r="C86" s="9"/>
      <c r="D86" s="9"/>
      <c r="E86" s="131"/>
      <c r="F86" s="131"/>
      <c r="G86" s="132"/>
      <c r="H86" s="131"/>
      <c r="I86" s="131"/>
      <c r="J86" s="10"/>
    </row>
    <row r="87" spans="1:10" ht="21.95" customHeight="1" x14ac:dyDescent="0.25">
      <c r="A87" s="20"/>
      <c r="B87" s="12" t="s">
        <v>90</v>
      </c>
      <c r="C87" s="11" t="s">
        <v>41</v>
      </c>
      <c r="D87" s="11">
        <v>1</v>
      </c>
      <c r="E87" s="14">
        <v>17000</v>
      </c>
      <c r="F87" s="14">
        <v>17000</v>
      </c>
      <c r="G87" s="11" t="s">
        <v>69</v>
      </c>
      <c r="H87" s="30" t="s">
        <v>69</v>
      </c>
      <c r="I87" s="14">
        <v>17000</v>
      </c>
      <c r="J87" s="12"/>
    </row>
    <row r="88" spans="1:10" ht="21.95" customHeight="1" x14ac:dyDescent="0.25">
      <c r="A88" s="20"/>
      <c r="B88" s="12" t="s">
        <v>91</v>
      </c>
      <c r="C88" s="11" t="s">
        <v>41</v>
      </c>
      <c r="D88" s="11">
        <v>1</v>
      </c>
      <c r="E88" s="14">
        <v>21000</v>
      </c>
      <c r="F88" s="14">
        <v>21000</v>
      </c>
      <c r="G88" s="30" t="s">
        <v>69</v>
      </c>
      <c r="H88" s="30" t="s">
        <v>69</v>
      </c>
      <c r="I88" s="14">
        <v>21000</v>
      </c>
      <c r="J88" s="12"/>
    </row>
    <row r="89" spans="1:10" ht="21.95" customHeight="1" x14ac:dyDescent="0.25">
      <c r="A89" s="26"/>
      <c r="B89" s="24" t="s">
        <v>92</v>
      </c>
      <c r="C89" s="23" t="s">
        <v>41</v>
      </c>
      <c r="D89" s="23">
        <v>1</v>
      </c>
      <c r="E89" s="25">
        <v>17000</v>
      </c>
      <c r="F89" s="25">
        <v>17000</v>
      </c>
      <c r="G89" s="153" t="s">
        <v>69</v>
      </c>
      <c r="H89" s="153" t="s">
        <v>69</v>
      </c>
      <c r="I89" s="25">
        <v>17000</v>
      </c>
      <c r="J89" s="24"/>
    </row>
    <row r="90" spans="1:10" ht="21.95" customHeight="1" x14ac:dyDescent="0.25">
      <c r="A90" s="20"/>
      <c r="B90" s="21" t="s">
        <v>59</v>
      </c>
      <c r="C90" s="11"/>
      <c r="D90" s="11"/>
      <c r="E90" s="27"/>
      <c r="F90" s="52">
        <f>SUM(F87:F89)</f>
        <v>55000</v>
      </c>
      <c r="G90" s="28" t="s">
        <v>69</v>
      </c>
      <c r="H90" s="28" t="s">
        <v>69</v>
      </c>
      <c r="I90" s="52">
        <f>SUM(I87:I89)</f>
        <v>55000</v>
      </c>
      <c r="J90" s="19"/>
    </row>
    <row r="91" spans="1:10" ht="21.95" customHeight="1" x14ac:dyDescent="0.25">
      <c r="A91" s="35">
        <v>6</v>
      </c>
      <c r="B91" s="18" t="s">
        <v>93</v>
      </c>
      <c r="C91" s="17"/>
      <c r="D91" s="17"/>
      <c r="E91" s="125"/>
      <c r="F91" s="125"/>
      <c r="G91" s="154"/>
      <c r="H91" s="125"/>
      <c r="I91" s="125"/>
      <c r="J91" s="18"/>
    </row>
    <row r="92" spans="1:10" ht="21.95" customHeight="1" x14ac:dyDescent="0.25">
      <c r="A92" s="35"/>
      <c r="B92" s="18" t="s">
        <v>94</v>
      </c>
      <c r="C92" s="17" t="s">
        <v>103</v>
      </c>
      <c r="D92" s="17">
        <v>1</v>
      </c>
      <c r="E92" s="125">
        <v>6000</v>
      </c>
      <c r="F92" s="125">
        <v>6000</v>
      </c>
      <c r="G92" s="136" t="s">
        <v>69</v>
      </c>
      <c r="H92" s="136" t="s">
        <v>69</v>
      </c>
      <c r="I92" s="125">
        <v>6000</v>
      </c>
      <c r="J92" s="18"/>
    </row>
    <row r="93" spans="1:10" ht="21.95" customHeight="1" x14ac:dyDescent="0.25">
      <c r="A93" s="20"/>
      <c r="B93" s="31" t="s">
        <v>95</v>
      </c>
      <c r="C93" s="11" t="s">
        <v>103</v>
      </c>
      <c r="D93" s="20">
        <v>1</v>
      </c>
      <c r="E93" s="14">
        <v>6000</v>
      </c>
      <c r="F93" s="14">
        <v>6000</v>
      </c>
      <c r="G93" s="28" t="s">
        <v>69</v>
      </c>
      <c r="H93" s="28" t="s">
        <v>69</v>
      </c>
      <c r="I93" s="14">
        <v>6000</v>
      </c>
      <c r="J93" s="12"/>
    </row>
    <row r="94" spans="1:10" ht="21.95" customHeight="1" x14ac:dyDescent="0.25">
      <c r="A94" s="26"/>
      <c r="B94" s="24" t="s">
        <v>96</v>
      </c>
      <c r="C94" s="23" t="s">
        <v>103</v>
      </c>
      <c r="D94" s="23">
        <v>1</v>
      </c>
      <c r="E94" s="25">
        <v>6000</v>
      </c>
      <c r="F94" s="25">
        <v>6000</v>
      </c>
      <c r="G94" s="155" t="s">
        <v>69</v>
      </c>
      <c r="H94" s="23" t="s">
        <v>69</v>
      </c>
      <c r="I94" s="25">
        <v>6000</v>
      </c>
      <c r="J94" s="24"/>
    </row>
    <row r="95" spans="1:10" ht="21.95" customHeight="1" x14ac:dyDescent="0.25">
      <c r="A95" s="20"/>
      <c r="B95" s="21" t="s">
        <v>59</v>
      </c>
      <c r="C95" s="20"/>
      <c r="D95" s="20"/>
      <c r="E95" s="27"/>
      <c r="F95" s="52">
        <f>SUM(F92:F94)</f>
        <v>18000</v>
      </c>
      <c r="G95" s="20" t="s">
        <v>69</v>
      </c>
      <c r="H95" s="20" t="s">
        <v>69</v>
      </c>
      <c r="I95" s="52">
        <f>SUM(I92:I94)</f>
        <v>18000</v>
      </c>
      <c r="J95" s="19"/>
    </row>
    <row r="96" spans="1:10" ht="21.95" customHeight="1" x14ac:dyDescent="0.25">
      <c r="A96" s="35">
        <v>7</v>
      </c>
      <c r="B96" s="18" t="s">
        <v>97</v>
      </c>
      <c r="C96" s="17"/>
      <c r="D96" s="17"/>
      <c r="E96" s="125"/>
      <c r="F96" s="125"/>
      <c r="G96" s="18"/>
      <c r="H96" s="18"/>
      <c r="I96" s="125"/>
      <c r="J96" s="18"/>
    </row>
    <row r="97" spans="1:10" ht="21.95" customHeight="1" x14ac:dyDescent="0.25">
      <c r="A97" s="20"/>
      <c r="B97" s="12" t="s">
        <v>98</v>
      </c>
      <c r="C97" s="11" t="s">
        <v>41</v>
      </c>
      <c r="D97" s="11">
        <v>2</v>
      </c>
      <c r="E97" s="14">
        <v>25000</v>
      </c>
      <c r="F97" s="14">
        <v>50000</v>
      </c>
      <c r="G97" s="30" t="s">
        <v>69</v>
      </c>
      <c r="H97" s="30" t="s">
        <v>69</v>
      </c>
      <c r="I97" s="14">
        <v>50000</v>
      </c>
      <c r="J97" s="12"/>
    </row>
    <row r="98" spans="1:10" ht="21.95" customHeight="1" x14ac:dyDescent="0.25">
      <c r="A98" s="26"/>
      <c r="B98" s="24" t="s">
        <v>99</v>
      </c>
      <c r="C98" s="23" t="s">
        <v>41</v>
      </c>
      <c r="D98" s="23">
        <v>2</v>
      </c>
      <c r="E98" s="25">
        <v>25000</v>
      </c>
      <c r="F98" s="25">
        <v>50000</v>
      </c>
      <c r="G98" s="153" t="s">
        <v>69</v>
      </c>
      <c r="H98" s="153" t="s">
        <v>69</v>
      </c>
      <c r="I98" s="25">
        <v>50000</v>
      </c>
      <c r="J98" s="24"/>
    </row>
    <row r="99" spans="1:10" ht="21.95" customHeight="1" x14ac:dyDescent="0.25">
      <c r="A99" s="20"/>
      <c r="B99" s="21" t="s">
        <v>59</v>
      </c>
      <c r="C99" s="11"/>
      <c r="D99" s="11"/>
      <c r="E99" s="27"/>
      <c r="F99" s="52">
        <f>SUM(F97:F98)</f>
        <v>100000</v>
      </c>
      <c r="G99" s="28" t="s">
        <v>69</v>
      </c>
      <c r="H99" s="28" t="s">
        <v>69</v>
      </c>
      <c r="I99" s="52">
        <f>SUM(I97:I98)</f>
        <v>100000</v>
      </c>
      <c r="J99" s="19"/>
    </row>
    <row r="100" spans="1:10" ht="21.95" customHeight="1" x14ac:dyDescent="0.25">
      <c r="A100" s="35">
        <v>8</v>
      </c>
      <c r="B100" s="53" t="s">
        <v>100</v>
      </c>
      <c r="C100" s="17"/>
      <c r="D100" s="17"/>
      <c r="E100" s="125"/>
      <c r="F100" s="125"/>
      <c r="G100" s="136"/>
      <c r="H100" s="125"/>
      <c r="I100" s="125"/>
      <c r="J100" s="18"/>
    </row>
    <row r="101" spans="1:10" ht="21.95" customHeight="1" x14ac:dyDescent="0.25">
      <c r="A101" s="20"/>
      <c r="B101" s="12" t="s">
        <v>101</v>
      </c>
      <c r="C101" s="11" t="s">
        <v>41</v>
      </c>
      <c r="D101" s="11">
        <v>4</v>
      </c>
      <c r="E101" s="14">
        <v>20000</v>
      </c>
      <c r="F101" s="14">
        <v>80000</v>
      </c>
      <c r="G101" s="30" t="s">
        <v>69</v>
      </c>
      <c r="H101" s="30" t="s">
        <v>69</v>
      </c>
      <c r="I101" s="14">
        <v>80000</v>
      </c>
      <c r="J101" s="12"/>
    </row>
    <row r="102" spans="1:10" ht="21.95" customHeight="1" x14ac:dyDescent="0.25">
      <c r="A102" s="26"/>
      <c r="B102" s="24" t="s">
        <v>102</v>
      </c>
      <c r="C102" s="23" t="s">
        <v>41</v>
      </c>
      <c r="D102" s="156">
        <v>3</v>
      </c>
      <c r="E102" s="124">
        <v>8000</v>
      </c>
      <c r="F102" s="25">
        <v>24000</v>
      </c>
      <c r="G102" s="153" t="s">
        <v>69</v>
      </c>
      <c r="H102" s="153" t="s">
        <v>69</v>
      </c>
      <c r="I102" s="25">
        <v>24000</v>
      </c>
      <c r="J102" s="24"/>
    </row>
    <row r="103" spans="1:10" ht="21.95" customHeight="1" x14ac:dyDescent="0.25">
      <c r="A103" s="138"/>
      <c r="B103" s="39" t="s">
        <v>59</v>
      </c>
      <c r="C103" s="138"/>
      <c r="D103" s="138"/>
      <c r="E103" s="40"/>
      <c r="F103" s="52">
        <f>SUM(F101:F102)</f>
        <v>104000</v>
      </c>
      <c r="G103" s="157" t="s">
        <v>204</v>
      </c>
      <c r="H103" s="157" t="s">
        <v>69</v>
      </c>
      <c r="I103" s="52">
        <f>SUM(I101:I102)</f>
        <v>104000</v>
      </c>
      <c r="J103" s="38"/>
    </row>
    <row r="104" spans="1:10" ht="20.100000000000001" customHeight="1" x14ac:dyDescent="0.25">
      <c r="A104" s="54"/>
      <c r="B104" s="91"/>
      <c r="C104" s="32"/>
      <c r="D104" s="32"/>
      <c r="E104" s="34"/>
      <c r="F104" s="34"/>
      <c r="G104" s="34" t="s">
        <v>205</v>
      </c>
      <c r="H104" s="34"/>
      <c r="I104" s="34"/>
      <c r="J104" s="33"/>
    </row>
    <row r="105" spans="1:10" ht="27.95" customHeight="1" x14ac:dyDescent="0.25">
      <c r="B105" s="91"/>
      <c r="I105" s="118"/>
      <c r="J105" s="118"/>
    </row>
    <row r="106" spans="1:10" ht="15.75" x14ac:dyDescent="0.25">
      <c r="B106" s="91"/>
    </row>
    <row r="107" spans="1:10" ht="15.75" x14ac:dyDescent="0.25">
      <c r="B107" s="91"/>
      <c r="I107" s="114" t="s">
        <v>104</v>
      </c>
      <c r="J107" s="114"/>
    </row>
    <row r="109" spans="1:10" ht="20.100000000000001" customHeight="1" x14ac:dyDescent="0.3">
      <c r="A109" s="108">
        <v>5</v>
      </c>
      <c r="B109" s="108"/>
      <c r="C109" s="108"/>
      <c r="D109" s="108"/>
      <c r="E109" s="108"/>
      <c r="F109" s="108"/>
      <c r="G109" s="108"/>
      <c r="H109" s="108"/>
      <c r="I109" s="108"/>
      <c r="J109" s="108"/>
    </row>
    <row r="110" spans="1:10" ht="21.95" customHeight="1" x14ac:dyDescent="0.25">
      <c r="A110" s="116" t="s">
        <v>1</v>
      </c>
      <c r="B110" s="116" t="s">
        <v>20</v>
      </c>
      <c r="C110" s="116" t="s">
        <v>21</v>
      </c>
      <c r="D110" s="120" t="s">
        <v>4</v>
      </c>
      <c r="E110" s="120"/>
      <c r="F110" s="120"/>
      <c r="G110" s="120"/>
      <c r="H110" s="121"/>
      <c r="I110" s="5" t="s">
        <v>26</v>
      </c>
      <c r="J110" s="116" t="s">
        <v>28</v>
      </c>
    </row>
    <row r="111" spans="1:10" ht="21.95" customHeight="1" x14ac:dyDescent="0.25">
      <c r="A111" s="117"/>
      <c r="B111" s="117"/>
      <c r="C111" s="117"/>
      <c r="D111" s="6" t="s">
        <v>22</v>
      </c>
      <c r="E111" s="5" t="s">
        <v>23</v>
      </c>
      <c r="F111" s="5" t="s">
        <v>24</v>
      </c>
      <c r="G111" s="5" t="s">
        <v>25</v>
      </c>
      <c r="H111" s="5" t="s">
        <v>24</v>
      </c>
      <c r="I111" s="8" t="s">
        <v>27</v>
      </c>
      <c r="J111" s="122"/>
    </row>
    <row r="112" spans="1:10" ht="21.95" customHeight="1" x14ac:dyDescent="0.25">
      <c r="A112" s="22">
        <v>9</v>
      </c>
      <c r="B112" s="10" t="s">
        <v>105</v>
      </c>
      <c r="C112" s="9"/>
      <c r="D112" s="9"/>
      <c r="E112" s="14"/>
      <c r="F112" s="14"/>
      <c r="G112" s="95"/>
      <c r="H112" s="14"/>
      <c r="I112" s="14"/>
      <c r="J112" s="12"/>
    </row>
    <row r="113" spans="1:11" ht="21.95" customHeight="1" x14ac:dyDescent="0.25">
      <c r="A113" s="20"/>
      <c r="B113" s="12" t="s">
        <v>106</v>
      </c>
      <c r="C113" s="11" t="s">
        <v>119</v>
      </c>
      <c r="D113" s="11">
        <v>1</v>
      </c>
      <c r="E113" s="14">
        <v>10000</v>
      </c>
      <c r="F113" s="36">
        <v>10000</v>
      </c>
      <c r="G113" s="11" t="s">
        <v>69</v>
      </c>
      <c r="H113" s="30" t="s">
        <v>69</v>
      </c>
      <c r="I113" s="14">
        <v>10000</v>
      </c>
      <c r="J113" s="12"/>
    </row>
    <row r="114" spans="1:11" ht="21.95" customHeight="1" x14ac:dyDescent="0.25">
      <c r="A114" s="26"/>
      <c r="B114" s="24" t="s">
        <v>107</v>
      </c>
      <c r="C114" s="23" t="s">
        <v>119</v>
      </c>
      <c r="D114" s="23">
        <v>1</v>
      </c>
      <c r="E114" s="14">
        <v>10000</v>
      </c>
      <c r="F114" s="124">
        <v>10000</v>
      </c>
      <c r="G114" s="30" t="s">
        <v>69</v>
      </c>
      <c r="H114" s="30" t="s">
        <v>69</v>
      </c>
      <c r="I114" s="25">
        <v>10000</v>
      </c>
      <c r="J114" s="12"/>
    </row>
    <row r="115" spans="1:11" ht="21.95" customHeight="1" x14ac:dyDescent="0.3">
      <c r="A115" s="56"/>
      <c r="B115" s="57" t="s">
        <v>59</v>
      </c>
      <c r="C115" s="56"/>
      <c r="D115" s="56"/>
      <c r="E115" s="60"/>
      <c r="F115" s="126">
        <f>SUM(F113:F114)</f>
        <v>20000</v>
      </c>
      <c r="G115" s="62" t="s">
        <v>69</v>
      </c>
      <c r="H115" s="62" t="s">
        <v>69</v>
      </c>
      <c r="I115" s="126">
        <f>SUM(I113:I114)</f>
        <v>20000</v>
      </c>
      <c r="J115" s="64"/>
    </row>
    <row r="116" spans="1:11" ht="21.95" customHeight="1" x14ac:dyDescent="0.25">
      <c r="A116" s="50">
        <v>10</v>
      </c>
      <c r="B116" s="55" t="s">
        <v>108</v>
      </c>
      <c r="C116" s="8" t="s">
        <v>41</v>
      </c>
      <c r="D116" s="8">
        <v>1</v>
      </c>
      <c r="E116" s="14">
        <v>85000</v>
      </c>
      <c r="F116" s="127">
        <v>85000</v>
      </c>
      <c r="G116" s="28" t="s">
        <v>69</v>
      </c>
      <c r="H116" s="28" t="s">
        <v>69</v>
      </c>
      <c r="I116" s="127">
        <v>85000</v>
      </c>
      <c r="J116" s="19"/>
    </row>
    <row r="117" spans="1:11" ht="21.95" customHeight="1" x14ac:dyDescent="0.3">
      <c r="A117" s="56"/>
      <c r="B117" s="57" t="s">
        <v>59</v>
      </c>
      <c r="C117" s="56"/>
      <c r="D117" s="56"/>
      <c r="E117" s="60"/>
      <c r="F117" s="126">
        <f>SUM(F116)</f>
        <v>85000</v>
      </c>
      <c r="G117" s="61" t="s">
        <v>69</v>
      </c>
      <c r="H117" s="62" t="s">
        <v>69</v>
      </c>
      <c r="I117" s="126">
        <f>SUM(I116)</f>
        <v>85000</v>
      </c>
      <c r="J117" s="63"/>
    </row>
    <row r="118" spans="1:11" ht="21.95" customHeight="1" x14ac:dyDescent="0.25">
      <c r="A118" s="35">
        <v>11</v>
      </c>
      <c r="B118" s="18" t="s">
        <v>109</v>
      </c>
      <c r="C118" s="17"/>
      <c r="D118" s="17"/>
      <c r="E118" s="14"/>
      <c r="F118" s="125"/>
      <c r="G118" s="30"/>
      <c r="H118" s="30"/>
      <c r="I118" s="125"/>
      <c r="J118" s="12"/>
    </row>
    <row r="119" spans="1:11" ht="21.95" customHeight="1" x14ac:dyDescent="0.25">
      <c r="A119" s="20">
        <v>11.1</v>
      </c>
      <c r="B119" s="31" t="s">
        <v>110</v>
      </c>
      <c r="C119" s="11"/>
      <c r="D119" s="20"/>
      <c r="E119" s="14"/>
      <c r="F119" s="14"/>
      <c r="G119" s="28"/>
      <c r="H119" s="28"/>
      <c r="I119" s="14"/>
      <c r="J119" s="12"/>
    </row>
    <row r="120" spans="1:11" ht="21.95" customHeight="1" x14ac:dyDescent="0.5">
      <c r="A120" s="20"/>
      <c r="B120" s="12" t="s">
        <v>111</v>
      </c>
      <c r="C120" s="11" t="s">
        <v>120</v>
      </c>
      <c r="D120" s="11">
        <v>180</v>
      </c>
      <c r="E120" s="14">
        <v>280</v>
      </c>
      <c r="F120" s="14">
        <v>50400</v>
      </c>
      <c r="G120" s="29">
        <v>20</v>
      </c>
      <c r="H120" s="36">
        <v>3600</v>
      </c>
      <c r="I120" s="14">
        <v>54000</v>
      </c>
      <c r="J120" s="12"/>
      <c r="K120" s="128">
        <v>54000</v>
      </c>
    </row>
    <row r="121" spans="1:11" ht="21.95" customHeight="1" x14ac:dyDescent="0.5">
      <c r="A121" s="20"/>
      <c r="B121" s="31" t="s">
        <v>112</v>
      </c>
      <c r="C121" s="11" t="s">
        <v>121</v>
      </c>
      <c r="D121" s="11">
        <v>48</v>
      </c>
      <c r="E121" s="14">
        <v>55</v>
      </c>
      <c r="F121" s="14">
        <v>2640</v>
      </c>
      <c r="G121" s="20" t="s">
        <v>69</v>
      </c>
      <c r="H121" s="20" t="s">
        <v>69</v>
      </c>
      <c r="I121" s="14">
        <v>2640</v>
      </c>
      <c r="J121" s="19"/>
      <c r="K121" s="128">
        <v>2640</v>
      </c>
    </row>
    <row r="122" spans="1:11" ht="21.95" customHeight="1" x14ac:dyDescent="0.5">
      <c r="A122" s="20"/>
      <c r="B122" s="12" t="s">
        <v>113</v>
      </c>
      <c r="C122" s="11" t="s">
        <v>121</v>
      </c>
      <c r="D122" s="11">
        <v>76</v>
      </c>
      <c r="E122" s="14">
        <v>100</v>
      </c>
      <c r="F122" s="14">
        <v>7600</v>
      </c>
      <c r="G122" s="11" t="s">
        <v>204</v>
      </c>
      <c r="H122" s="11" t="s">
        <v>69</v>
      </c>
      <c r="I122" s="14">
        <v>7600</v>
      </c>
      <c r="J122" s="12"/>
      <c r="K122" s="128">
        <v>7600</v>
      </c>
    </row>
    <row r="123" spans="1:11" ht="21.95" customHeight="1" x14ac:dyDescent="0.5">
      <c r="A123" s="20"/>
      <c r="B123" s="12" t="s">
        <v>114</v>
      </c>
      <c r="C123" s="11" t="s">
        <v>121</v>
      </c>
      <c r="D123" s="11">
        <v>76</v>
      </c>
      <c r="E123" s="14">
        <v>115</v>
      </c>
      <c r="F123" s="14">
        <v>8740</v>
      </c>
      <c r="G123" s="30" t="s">
        <v>69</v>
      </c>
      <c r="H123" s="30" t="s">
        <v>69</v>
      </c>
      <c r="I123" s="14">
        <v>8740</v>
      </c>
      <c r="J123" s="12"/>
      <c r="K123" s="128">
        <v>8740</v>
      </c>
    </row>
    <row r="124" spans="1:11" ht="21.95" customHeight="1" x14ac:dyDescent="0.5">
      <c r="A124" s="20"/>
      <c r="B124" s="12" t="s">
        <v>115</v>
      </c>
      <c r="C124" s="11" t="s">
        <v>122</v>
      </c>
      <c r="D124" s="11">
        <v>76</v>
      </c>
      <c r="E124" s="14">
        <v>510</v>
      </c>
      <c r="F124" s="14">
        <v>38760</v>
      </c>
      <c r="G124" s="30" t="s">
        <v>69</v>
      </c>
      <c r="H124" s="30" t="s">
        <v>69</v>
      </c>
      <c r="I124" s="14">
        <v>38760</v>
      </c>
      <c r="J124" s="12"/>
      <c r="K124" s="128">
        <v>38760</v>
      </c>
    </row>
    <row r="125" spans="1:11" ht="21.95" customHeight="1" x14ac:dyDescent="0.5">
      <c r="A125" s="20"/>
      <c r="B125" s="31" t="s">
        <v>116</v>
      </c>
      <c r="C125" s="11" t="s">
        <v>122</v>
      </c>
      <c r="D125" s="11">
        <v>12</v>
      </c>
      <c r="E125" s="14">
        <v>765</v>
      </c>
      <c r="F125" s="14">
        <v>9180</v>
      </c>
      <c r="G125" s="28" t="s">
        <v>69</v>
      </c>
      <c r="H125" s="28" t="s">
        <v>69</v>
      </c>
      <c r="I125" s="14">
        <v>9180</v>
      </c>
      <c r="J125" s="19"/>
      <c r="K125" s="128">
        <v>9180</v>
      </c>
    </row>
    <row r="126" spans="1:11" ht="21.95" customHeight="1" x14ac:dyDescent="0.5">
      <c r="A126" s="20"/>
      <c r="B126" s="31" t="s">
        <v>117</v>
      </c>
      <c r="C126" s="11" t="s">
        <v>122</v>
      </c>
      <c r="D126" s="11">
        <v>40</v>
      </c>
      <c r="E126" s="14">
        <v>445</v>
      </c>
      <c r="F126" s="14">
        <v>17800</v>
      </c>
      <c r="G126" s="30" t="s">
        <v>69</v>
      </c>
      <c r="H126" s="30" t="s">
        <v>69</v>
      </c>
      <c r="I126" s="14">
        <v>17800</v>
      </c>
      <c r="J126" s="12"/>
      <c r="K126" s="128">
        <v>17800</v>
      </c>
    </row>
    <row r="127" spans="1:11" ht="21.95" customHeight="1" x14ac:dyDescent="0.5">
      <c r="A127" s="20"/>
      <c r="B127" s="12" t="s">
        <v>118</v>
      </c>
      <c r="C127" s="11" t="s">
        <v>122</v>
      </c>
      <c r="D127" s="11">
        <v>16</v>
      </c>
      <c r="E127" s="14">
        <v>760</v>
      </c>
      <c r="F127" s="14">
        <v>12160</v>
      </c>
      <c r="G127" s="30" t="s">
        <v>69</v>
      </c>
      <c r="H127" s="30" t="s">
        <v>69</v>
      </c>
      <c r="I127" s="14">
        <v>12160</v>
      </c>
      <c r="J127" s="12"/>
      <c r="K127" s="128">
        <v>12160</v>
      </c>
    </row>
    <row r="128" spans="1:11" ht="21.95" customHeight="1" x14ac:dyDescent="0.5">
      <c r="A128" s="20"/>
      <c r="B128" s="21"/>
      <c r="C128" s="20"/>
      <c r="D128" s="44"/>
      <c r="E128" s="45"/>
      <c r="F128" s="27"/>
      <c r="G128" s="28"/>
      <c r="H128" s="28"/>
      <c r="I128" s="27"/>
      <c r="J128" s="19"/>
      <c r="K128" s="128">
        <f>SUM(K120:K127)</f>
        <v>150880</v>
      </c>
    </row>
    <row r="129" spans="1:11" ht="21.95" customHeight="1" x14ac:dyDescent="0.25">
      <c r="A129" s="38"/>
      <c r="B129" s="39"/>
      <c r="C129" s="38"/>
      <c r="D129" s="38"/>
      <c r="E129" s="38"/>
      <c r="F129" s="40"/>
      <c r="G129" s="38"/>
      <c r="H129" s="40"/>
      <c r="I129" s="15"/>
      <c r="J129" s="41"/>
    </row>
    <row r="130" spans="1:11" ht="15.75" x14ac:dyDescent="0.25">
      <c r="B130" s="91"/>
    </row>
    <row r="131" spans="1:11" ht="15.75" x14ac:dyDescent="0.25">
      <c r="B131" s="91"/>
    </row>
    <row r="132" spans="1:11" ht="15.75" x14ac:dyDescent="0.25">
      <c r="B132" s="91"/>
    </row>
    <row r="133" spans="1:11" ht="16.5" x14ac:dyDescent="0.25">
      <c r="B133" s="91"/>
      <c r="I133" s="119" t="s">
        <v>174</v>
      </c>
      <c r="J133" s="119"/>
    </row>
    <row r="134" spans="1:11" ht="15.75" x14ac:dyDescent="0.25">
      <c r="B134" s="91"/>
    </row>
    <row r="136" spans="1:11" ht="20.100000000000001" customHeight="1" x14ac:dyDescent="0.3">
      <c r="A136" s="108">
        <v>6</v>
      </c>
      <c r="B136" s="108"/>
      <c r="C136" s="108"/>
      <c r="D136" s="108"/>
      <c r="E136" s="108"/>
      <c r="F136" s="108"/>
      <c r="G136" s="108"/>
      <c r="H136" s="108"/>
      <c r="I136" s="108"/>
      <c r="J136" s="108"/>
    </row>
    <row r="137" spans="1:11" s="78" customFormat="1" ht="21.95" customHeight="1" x14ac:dyDescent="0.25">
      <c r="A137" s="109" t="s">
        <v>1</v>
      </c>
      <c r="B137" s="109" t="s">
        <v>20</v>
      </c>
      <c r="C137" s="109" t="s">
        <v>21</v>
      </c>
      <c r="D137" s="111" t="s">
        <v>4</v>
      </c>
      <c r="E137" s="111"/>
      <c r="F137" s="111"/>
      <c r="G137" s="111"/>
      <c r="H137" s="112"/>
      <c r="I137" s="77" t="s">
        <v>26</v>
      </c>
      <c r="J137" s="109" t="s">
        <v>28</v>
      </c>
    </row>
    <row r="138" spans="1:11" s="78" customFormat="1" ht="21.95" customHeight="1" x14ac:dyDescent="0.25">
      <c r="A138" s="110"/>
      <c r="B138" s="110"/>
      <c r="C138" s="110"/>
      <c r="D138" s="79" t="s">
        <v>22</v>
      </c>
      <c r="E138" s="79" t="s">
        <v>23</v>
      </c>
      <c r="F138" s="79" t="s">
        <v>24</v>
      </c>
      <c r="G138" s="79" t="s">
        <v>25</v>
      </c>
      <c r="H138" s="79" t="s">
        <v>24</v>
      </c>
      <c r="I138" s="80" t="s">
        <v>27</v>
      </c>
      <c r="J138" s="110"/>
    </row>
    <row r="139" spans="1:11" s="78" customFormat="1" ht="21.95" customHeight="1" x14ac:dyDescent="0.5">
      <c r="A139" s="22">
        <v>1</v>
      </c>
      <c r="B139" s="10" t="s">
        <v>123</v>
      </c>
      <c r="C139" s="9"/>
      <c r="D139" s="9"/>
      <c r="E139" s="131"/>
      <c r="F139" s="131"/>
      <c r="G139" s="132"/>
      <c r="H139" s="131"/>
      <c r="I139" s="131"/>
      <c r="J139" s="10"/>
      <c r="K139" s="128">
        <v>150880</v>
      </c>
    </row>
    <row r="140" spans="1:11" s="78" customFormat="1" ht="21.95" customHeight="1" x14ac:dyDescent="0.5">
      <c r="A140" s="20"/>
      <c r="B140" s="12" t="s">
        <v>124</v>
      </c>
      <c r="C140" s="11" t="s">
        <v>120</v>
      </c>
      <c r="D140" s="11">
        <v>18</v>
      </c>
      <c r="E140" s="14">
        <v>8</v>
      </c>
      <c r="F140" s="36">
        <v>144</v>
      </c>
      <c r="G140" s="133">
        <v>65</v>
      </c>
      <c r="H140" s="36">
        <v>1170</v>
      </c>
      <c r="I140" s="14">
        <v>1314</v>
      </c>
      <c r="J140" s="12"/>
      <c r="K140" s="128">
        <v>1314</v>
      </c>
    </row>
    <row r="141" spans="1:11" s="78" customFormat="1" ht="21.95" customHeight="1" x14ac:dyDescent="0.5">
      <c r="A141" s="20"/>
      <c r="B141" s="12" t="s">
        <v>125</v>
      </c>
      <c r="C141" s="11" t="s">
        <v>120</v>
      </c>
      <c r="D141" s="11">
        <v>18</v>
      </c>
      <c r="E141" s="14">
        <v>10</v>
      </c>
      <c r="F141" s="36">
        <v>180</v>
      </c>
      <c r="G141" s="36">
        <v>65</v>
      </c>
      <c r="H141" s="36">
        <v>1170</v>
      </c>
      <c r="I141" s="14">
        <v>1350</v>
      </c>
      <c r="J141" s="12"/>
      <c r="K141" s="128">
        <v>1350</v>
      </c>
    </row>
    <row r="142" spans="1:11" s="78" customFormat="1" ht="21.95" customHeight="1" x14ac:dyDescent="0.5">
      <c r="A142" s="20">
        <v>11.3</v>
      </c>
      <c r="B142" s="31" t="s">
        <v>126</v>
      </c>
      <c r="C142" s="20"/>
      <c r="D142" s="11"/>
      <c r="E142" s="27"/>
      <c r="F142" s="27"/>
      <c r="G142" s="45"/>
      <c r="H142" s="36"/>
      <c r="I142" s="27"/>
      <c r="J142" s="19"/>
      <c r="K142" s="128"/>
    </row>
    <row r="143" spans="1:11" s="78" customFormat="1" ht="21.95" customHeight="1" x14ac:dyDescent="0.5">
      <c r="A143" s="20"/>
      <c r="B143" s="31" t="s">
        <v>127</v>
      </c>
      <c r="C143" s="11" t="s">
        <v>120</v>
      </c>
      <c r="D143" s="11">
        <v>144</v>
      </c>
      <c r="E143" s="14">
        <v>65</v>
      </c>
      <c r="F143" s="14">
        <v>9360</v>
      </c>
      <c r="G143" s="36">
        <v>30</v>
      </c>
      <c r="H143" s="36">
        <v>4320</v>
      </c>
      <c r="I143" s="14">
        <v>13680</v>
      </c>
      <c r="J143" s="19"/>
      <c r="K143" s="128">
        <v>13680</v>
      </c>
    </row>
    <row r="144" spans="1:11" s="78" customFormat="1" ht="21.95" customHeight="1" x14ac:dyDescent="0.5">
      <c r="A144" s="20"/>
      <c r="B144" s="31" t="s">
        <v>128</v>
      </c>
      <c r="C144" s="11" t="s">
        <v>120</v>
      </c>
      <c r="D144" s="11">
        <v>432</v>
      </c>
      <c r="E144" s="14">
        <v>40</v>
      </c>
      <c r="F144" s="14">
        <v>17280</v>
      </c>
      <c r="G144" s="134" t="s">
        <v>69</v>
      </c>
      <c r="H144" s="30" t="s">
        <v>69</v>
      </c>
      <c r="I144" s="14">
        <v>17128</v>
      </c>
      <c r="J144" s="12"/>
      <c r="K144" s="128">
        <v>17128</v>
      </c>
    </row>
    <row r="145" spans="1:11" s="78" customFormat="1" ht="21.95" customHeight="1" x14ac:dyDescent="0.5">
      <c r="A145" s="35"/>
      <c r="B145" s="18" t="s">
        <v>129</v>
      </c>
      <c r="C145" s="17" t="s">
        <v>120</v>
      </c>
      <c r="D145" s="17">
        <v>100</v>
      </c>
      <c r="E145" s="125">
        <v>65</v>
      </c>
      <c r="F145" s="125">
        <v>6500</v>
      </c>
      <c r="G145" s="135">
        <v>30</v>
      </c>
      <c r="H145" s="135">
        <v>3000</v>
      </c>
      <c r="I145" s="125">
        <v>9500</v>
      </c>
      <c r="J145" s="18"/>
      <c r="K145" s="128">
        <v>9500</v>
      </c>
    </row>
    <row r="146" spans="1:11" s="78" customFormat="1" ht="21.95" customHeight="1" x14ac:dyDescent="0.5">
      <c r="A146" s="20"/>
      <c r="B146" s="31" t="s">
        <v>130</v>
      </c>
      <c r="C146" s="11" t="s">
        <v>121</v>
      </c>
      <c r="D146" s="11">
        <v>240</v>
      </c>
      <c r="E146" s="14">
        <v>40</v>
      </c>
      <c r="F146" s="14">
        <v>9600</v>
      </c>
      <c r="G146" s="28" t="s">
        <v>69</v>
      </c>
      <c r="H146" s="30" t="s">
        <v>69</v>
      </c>
      <c r="I146" s="14">
        <v>9600</v>
      </c>
      <c r="J146" s="12"/>
      <c r="K146" s="128">
        <v>9600</v>
      </c>
    </row>
    <row r="147" spans="1:11" s="78" customFormat="1" ht="21.95" customHeight="1" x14ac:dyDescent="0.5">
      <c r="A147" s="20">
        <v>11.4</v>
      </c>
      <c r="B147" s="12" t="s">
        <v>131</v>
      </c>
      <c r="C147" s="11"/>
      <c r="D147" s="11"/>
      <c r="E147" s="14"/>
      <c r="F147" s="14"/>
      <c r="G147" s="29"/>
      <c r="H147" s="30"/>
      <c r="I147" s="14"/>
      <c r="J147" s="12"/>
      <c r="K147" s="128">
        <v>23148</v>
      </c>
    </row>
    <row r="148" spans="1:11" s="78" customFormat="1" ht="21.95" customHeight="1" x14ac:dyDescent="0.5">
      <c r="A148" s="20"/>
      <c r="B148" s="31" t="s">
        <v>132</v>
      </c>
      <c r="C148" s="11" t="s">
        <v>120</v>
      </c>
      <c r="D148" s="11">
        <v>72</v>
      </c>
      <c r="E148" s="14">
        <v>321.5</v>
      </c>
      <c r="F148" s="14">
        <v>23148</v>
      </c>
      <c r="G148" s="20" t="s">
        <v>69</v>
      </c>
      <c r="H148" s="11" t="s">
        <v>69</v>
      </c>
      <c r="I148" s="14">
        <v>23148</v>
      </c>
      <c r="J148" s="19"/>
      <c r="K148" s="128">
        <v>16200</v>
      </c>
    </row>
    <row r="149" spans="1:11" s="78" customFormat="1" ht="21.95" customHeight="1" x14ac:dyDescent="0.5">
      <c r="A149" s="20">
        <v>11.5</v>
      </c>
      <c r="B149" s="12" t="s">
        <v>133</v>
      </c>
      <c r="C149" s="11"/>
      <c r="D149" s="11"/>
      <c r="E149" s="14"/>
      <c r="F149" s="14"/>
      <c r="G149" s="11"/>
      <c r="H149" s="11"/>
      <c r="I149" s="14"/>
      <c r="J149" s="12"/>
      <c r="K149" s="128">
        <v>21000</v>
      </c>
    </row>
    <row r="150" spans="1:11" s="78" customFormat="1" ht="21.95" customHeight="1" x14ac:dyDescent="0.5">
      <c r="A150" s="20"/>
      <c r="B150" s="12" t="s">
        <v>134</v>
      </c>
      <c r="C150" s="11" t="s">
        <v>41</v>
      </c>
      <c r="D150" s="11">
        <v>6</v>
      </c>
      <c r="E150" s="14">
        <v>2700</v>
      </c>
      <c r="F150" s="14">
        <v>16200</v>
      </c>
      <c r="G150" s="30" t="s">
        <v>69</v>
      </c>
      <c r="H150" s="30" t="s">
        <v>69</v>
      </c>
      <c r="I150" s="14">
        <v>23148</v>
      </c>
      <c r="J150" s="12"/>
      <c r="K150" s="128">
        <v>12000</v>
      </c>
    </row>
    <row r="151" spans="1:11" s="78" customFormat="1" ht="21.95" customHeight="1" x14ac:dyDescent="0.5">
      <c r="A151" s="20"/>
      <c r="B151" s="12" t="s">
        <v>136</v>
      </c>
      <c r="C151" s="11" t="s">
        <v>87</v>
      </c>
      <c r="D151" s="11">
        <v>6</v>
      </c>
      <c r="E151" s="14">
        <v>3500</v>
      </c>
      <c r="F151" s="14">
        <v>21000</v>
      </c>
      <c r="G151" s="30" t="s">
        <v>69</v>
      </c>
      <c r="H151" s="30" t="s">
        <v>69</v>
      </c>
      <c r="I151" s="14">
        <v>21000</v>
      </c>
      <c r="J151" s="12"/>
      <c r="K151" s="128">
        <v>1040</v>
      </c>
    </row>
    <row r="152" spans="1:11" s="78" customFormat="1" ht="21.95" customHeight="1" x14ac:dyDescent="0.5">
      <c r="A152" s="20"/>
      <c r="B152" s="31" t="s">
        <v>135</v>
      </c>
      <c r="C152" s="11" t="s">
        <v>87</v>
      </c>
      <c r="D152" s="11">
        <v>6</v>
      </c>
      <c r="E152" s="14">
        <v>2000</v>
      </c>
      <c r="F152" s="14">
        <v>12000</v>
      </c>
      <c r="G152" s="28" t="s">
        <v>69</v>
      </c>
      <c r="H152" s="30" t="s">
        <v>69</v>
      </c>
      <c r="I152" s="14">
        <v>12000</v>
      </c>
      <c r="J152" s="19"/>
      <c r="K152" s="128">
        <v>1500</v>
      </c>
    </row>
    <row r="153" spans="1:11" s="78" customFormat="1" ht="21.95" customHeight="1" x14ac:dyDescent="0.5">
      <c r="A153" s="81"/>
      <c r="B153" s="82"/>
      <c r="C153" s="83"/>
      <c r="D153" s="83"/>
      <c r="E153" s="84"/>
      <c r="F153" s="84"/>
      <c r="G153" s="86"/>
      <c r="H153" s="86"/>
      <c r="I153" s="84"/>
      <c r="J153" s="82"/>
      <c r="K153" s="128">
        <v>1000</v>
      </c>
    </row>
    <row r="154" spans="1:11" s="78" customFormat="1" ht="21.95" customHeight="1" x14ac:dyDescent="0.5">
      <c r="A154" s="46"/>
      <c r="B154" s="47"/>
      <c r="C154" s="46"/>
      <c r="D154" s="88"/>
      <c r="E154" s="46"/>
      <c r="F154" s="93"/>
      <c r="G154" s="46"/>
      <c r="H154" s="93"/>
      <c r="I154" s="89"/>
      <c r="J154" s="87"/>
      <c r="K154" s="128">
        <v>450</v>
      </c>
    </row>
    <row r="155" spans="1:11" ht="21.75" x14ac:dyDescent="0.5">
      <c r="K155" s="128">
        <v>1120</v>
      </c>
    </row>
    <row r="156" spans="1:11" ht="21.75" x14ac:dyDescent="0.5">
      <c r="B156" s="91"/>
      <c r="K156" s="129">
        <v>5000</v>
      </c>
    </row>
    <row r="157" spans="1:11" ht="21.75" x14ac:dyDescent="0.5">
      <c r="B157" s="91"/>
      <c r="I157" s="118" t="s">
        <v>206</v>
      </c>
      <c r="J157" s="118"/>
      <c r="K157" s="129">
        <v>10000</v>
      </c>
    </row>
    <row r="158" spans="1:11" ht="21.75" x14ac:dyDescent="0.5">
      <c r="B158" s="91"/>
      <c r="K158" s="130">
        <f>SUM(K139:K157)</f>
        <v>295910</v>
      </c>
    </row>
    <row r="159" spans="1:11" ht="15.75" x14ac:dyDescent="0.25">
      <c r="B159" s="91"/>
    </row>
    <row r="160" spans="1:11" ht="15.75" x14ac:dyDescent="0.25">
      <c r="B160" s="91"/>
      <c r="I160" s="143"/>
      <c r="J160" s="143"/>
    </row>
    <row r="162" spans="1:10" ht="24.95" customHeight="1" x14ac:dyDescent="0.3">
      <c r="A162" s="108">
        <v>7</v>
      </c>
      <c r="B162" s="108"/>
      <c r="C162" s="108"/>
      <c r="D162" s="108"/>
      <c r="E162" s="108"/>
      <c r="F162" s="108"/>
      <c r="G162" s="108"/>
      <c r="H162" s="108"/>
      <c r="I162" s="108"/>
      <c r="J162" s="108"/>
    </row>
    <row r="163" spans="1:10" ht="23.1" customHeight="1" x14ac:dyDescent="0.25">
      <c r="A163" s="109" t="s">
        <v>1</v>
      </c>
      <c r="B163" s="109" t="s">
        <v>20</v>
      </c>
      <c r="C163" s="109" t="s">
        <v>21</v>
      </c>
      <c r="D163" s="111" t="s">
        <v>4</v>
      </c>
      <c r="E163" s="111"/>
      <c r="F163" s="111"/>
      <c r="G163" s="111"/>
      <c r="H163" s="112"/>
      <c r="I163" s="77" t="s">
        <v>26</v>
      </c>
      <c r="J163" s="109" t="s">
        <v>28</v>
      </c>
    </row>
    <row r="164" spans="1:10" ht="23.1" customHeight="1" x14ac:dyDescent="0.25">
      <c r="A164" s="110"/>
      <c r="B164" s="110"/>
      <c r="C164" s="110"/>
      <c r="D164" s="79" t="s">
        <v>22</v>
      </c>
      <c r="E164" s="79" t="s">
        <v>23</v>
      </c>
      <c r="F164" s="79" t="s">
        <v>24</v>
      </c>
      <c r="G164" s="79" t="s">
        <v>25</v>
      </c>
      <c r="H164" s="79" t="s">
        <v>24</v>
      </c>
      <c r="I164" s="80" t="s">
        <v>27</v>
      </c>
      <c r="J164" s="110"/>
    </row>
    <row r="165" spans="1:10" ht="23.1" customHeight="1" x14ac:dyDescent="0.25">
      <c r="A165" s="20">
        <v>11.6</v>
      </c>
      <c r="B165" s="31" t="s">
        <v>137</v>
      </c>
      <c r="C165" s="11"/>
      <c r="D165" s="11"/>
      <c r="E165" s="125"/>
      <c r="F165" s="125"/>
      <c r="G165" s="136"/>
      <c r="H165" s="136"/>
      <c r="I165" s="125"/>
      <c r="J165" s="82"/>
    </row>
    <row r="166" spans="1:10" ht="23.1" customHeight="1" x14ac:dyDescent="0.25">
      <c r="A166" s="20"/>
      <c r="B166" s="12" t="s">
        <v>138</v>
      </c>
      <c r="C166" s="11" t="s">
        <v>41</v>
      </c>
      <c r="D166" s="11">
        <v>2</v>
      </c>
      <c r="E166" s="14">
        <v>320</v>
      </c>
      <c r="F166" s="14">
        <v>640</v>
      </c>
      <c r="G166" s="36">
        <v>200</v>
      </c>
      <c r="H166" s="36">
        <v>400</v>
      </c>
      <c r="I166" s="14">
        <v>1040</v>
      </c>
      <c r="J166" s="82"/>
    </row>
    <row r="167" spans="1:10" ht="23.1" customHeight="1" x14ac:dyDescent="0.25">
      <c r="A167" s="20"/>
      <c r="B167" s="12" t="s">
        <v>139</v>
      </c>
      <c r="C167" s="11" t="s">
        <v>41</v>
      </c>
      <c r="D167" s="11">
        <v>2</v>
      </c>
      <c r="E167" s="14">
        <v>550</v>
      </c>
      <c r="F167" s="14">
        <v>1100</v>
      </c>
      <c r="G167" s="36">
        <v>200</v>
      </c>
      <c r="H167" s="36">
        <v>400</v>
      </c>
      <c r="I167" s="14">
        <v>1500</v>
      </c>
      <c r="J167" s="82"/>
    </row>
    <row r="168" spans="1:10" ht="23.1" customHeight="1" x14ac:dyDescent="0.25">
      <c r="A168" s="20"/>
      <c r="B168" s="12" t="s">
        <v>140</v>
      </c>
      <c r="C168" s="11" t="s">
        <v>87</v>
      </c>
      <c r="D168" s="11">
        <v>4</v>
      </c>
      <c r="E168" s="14">
        <v>250</v>
      </c>
      <c r="F168" s="14">
        <v>1000</v>
      </c>
      <c r="G168" s="30" t="s">
        <v>69</v>
      </c>
      <c r="H168" s="30" t="s">
        <v>69</v>
      </c>
      <c r="I168" s="14">
        <v>1000</v>
      </c>
      <c r="J168" s="82"/>
    </row>
    <row r="169" spans="1:10" ht="23.1" customHeight="1" x14ac:dyDescent="0.25">
      <c r="A169" s="20"/>
      <c r="B169" s="12" t="s">
        <v>141</v>
      </c>
      <c r="C169" s="11" t="s">
        <v>87</v>
      </c>
      <c r="D169" s="11">
        <v>10</v>
      </c>
      <c r="E169" s="14">
        <v>45</v>
      </c>
      <c r="F169" s="14">
        <v>450</v>
      </c>
      <c r="G169" s="30" t="s">
        <v>69</v>
      </c>
      <c r="H169" s="30" t="s">
        <v>69</v>
      </c>
      <c r="I169" s="14">
        <v>450</v>
      </c>
      <c r="J169" s="82"/>
    </row>
    <row r="170" spans="1:10" ht="23.1" customHeight="1" x14ac:dyDescent="0.25">
      <c r="A170" s="20"/>
      <c r="B170" s="12" t="s">
        <v>142</v>
      </c>
      <c r="C170" s="11" t="s">
        <v>41</v>
      </c>
      <c r="D170" s="11">
        <v>14</v>
      </c>
      <c r="E170" s="14">
        <v>80</v>
      </c>
      <c r="F170" s="14">
        <v>1120</v>
      </c>
      <c r="G170" s="30" t="s">
        <v>69</v>
      </c>
      <c r="H170" s="30" t="s">
        <v>69</v>
      </c>
      <c r="I170" s="14">
        <v>1120</v>
      </c>
      <c r="J170" s="82"/>
    </row>
    <row r="171" spans="1:10" ht="23.1" customHeight="1" x14ac:dyDescent="0.25">
      <c r="A171" s="20"/>
      <c r="B171" s="12" t="s">
        <v>143</v>
      </c>
      <c r="C171" s="11" t="s">
        <v>87</v>
      </c>
      <c r="D171" s="11">
        <v>1</v>
      </c>
      <c r="E171" s="14">
        <v>5000</v>
      </c>
      <c r="F171" s="14">
        <v>5000</v>
      </c>
      <c r="G171" s="30" t="s">
        <v>69</v>
      </c>
      <c r="H171" s="30" t="s">
        <v>69</v>
      </c>
      <c r="I171" s="14">
        <v>5000</v>
      </c>
      <c r="J171" s="82"/>
    </row>
    <row r="172" spans="1:10" ht="23.1" customHeight="1" x14ac:dyDescent="0.25">
      <c r="A172" s="20"/>
      <c r="B172" s="31" t="s">
        <v>144</v>
      </c>
      <c r="C172" s="11" t="s">
        <v>145</v>
      </c>
      <c r="D172" s="137">
        <v>1</v>
      </c>
      <c r="E172" s="36">
        <v>10000</v>
      </c>
      <c r="F172" s="14">
        <v>10000</v>
      </c>
      <c r="G172" s="30" t="s">
        <v>69</v>
      </c>
      <c r="H172" s="30" t="s">
        <v>69</v>
      </c>
      <c r="I172" s="25">
        <v>10000</v>
      </c>
      <c r="J172" s="85"/>
    </row>
    <row r="173" spans="1:10" ht="23.1" customHeight="1" x14ac:dyDescent="0.25">
      <c r="A173" s="20"/>
      <c r="B173" s="21" t="s">
        <v>59</v>
      </c>
      <c r="C173" s="11"/>
      <c r="D173" s="137"/>
      <c r="E173" s="36"/>
      <c r="F173" s="14"/>
      <c r="G173" s="30"/>
      <c r="H173" s="30"/>
      <c r="I173" s="52">
        <v>295910</v>
      </c>
      <c r="J173" s="85"/>
    </row>
    <row r="174" spans="1:10" ht="23.1" customHeight="1" x14ac:dyDescent="0.25">
      <c r="A174" s="20">
        <v>12</v>
      </c>
      <c r="B174" s="31" t="s">
        <v>146</v>
      </c>
      <c r="C174" s="11"/>
      <c r="D174" s="11"/>
      <c r="E174" s="14"/>
      <c r="F174" s="14"/>
      <c r="G174" s="20"/>
      <c r="H174" s="11"/>
      <c r="I174" s="125"/>
      <c r="J174" s="85"/>
    </row>
    <row r="175" spans="1:10" ht="23.1" customHeight="1" x14ac:dyDescent="0.25">
      <c r="A175" s="20"/>
      <c r="B175" s="12" t="s">
        <v>147</v>
      </c>
      <c r="C175" s="11"/>
      <c r="D175" s="11"/>
      <c r="E175" s="14"/>
      <c r="F175" s="14"/>
      <c r="G175" s="11"/>
      <c r="H175" s="11"/>
      <c r="I175" s="14"/>
      <c r="J175" s="82"/>
    </row>
    <row r="176" spans="1:10" ht="23.1" customHeight="1" x14ac:dyDescent="0.25">
      <c r="A176" s="20"/>
      <c r="B176" s="12" t="s">
        <v>148</v>
      </c>
      <c r="C176" s="11" t="s">
        <v>121</v>
      </c>
      <c r="D176" s="137">
        <v>1000</v>
      </c>
      <c r="E176" s="14">
        <v>479</v>
      </c>
      <c r="F176" s="14">
        <v>479000</v>
      </c>
      <c r="G176" s="36">
        <v>119</v>
      </c>
      <c r="H176" s="36">
        <v>119000</v>
      </c>
      <c r="I176" s="14">
        <v>598000</v>
      </c>
      <c r="J176" s="82"/>
    </row>
    <row r="177" spans="1:10" ht="23.1" customHeight="1" x14ac:dyDescent="0.25">
      <c r="A177" s="20"/>
      <c r="B177" s="12" t="s">
        <v>200</v>
      </c>
      <c r="C177" s="11" t="s">
        <v>121</v>
      </c>
      <c r="D177" s="137">
        <v>1500</v>
      </c>
      <c r="E177" s="14">
        <v>228</v>
      </c>
      <c r="F177" s="14">
        <v>342000</v>
      </c>
      <c r="G177" s="36">
        <v>92</v>
      </c>
      <c r="H177" s="36">
        <v>138000</v>
      </c>
      <c r="I177" s="14">
        <v>480000</v>
      </c>
      <c r="J177" s="82"/>
    </row>
    <row r="178" spans="1:10" ht="23.1" customHeight="1" x14ac:dyDescent="0.25">
      <c r="A178" s="20"/>
      <c r="B178" s="31" t="s">
        <v>201</v>
      </c>
      <c r="C178" s="11" t="s">
        <v>121</v>
      </c>
      <c r="D178" s="137">
        <v>1500</v>
      </c>
      <c r="E178" s="14">
        <v>152</v>
      </c>
      <c r="F178" s="14">
        <v>228000</v>
      </c>
      <c r="G178" s="36">
        <v>80</v>
      </c>
      <c r="H178" s="36">
        <v>120000</v>
      </c>
      <c r="I178" s="14">
        <v>348000</v>
      </c>
      <c r="J178" s="85"/>
    </row>
    <row r="179" spans="1:10" ht="23.1" customHeight="1" x14ac:dyDescent="0.25">
      <c r="A179" s="20"/>
      <c r="B179" s="31" t="s">
        <v>149</v>
      </c>
      <c r="C179" s="11" t="s">
        <v>121</v>
      </c>
      <c r="D179" s="137">
        <v>2000</v>
      </c>
      <c r="E179" s="14">
        <v>80</v>
      </c>
      <c r="F179" s="14">
        <v>160000</v>
      </c>
      <c r="G179" s="36">
        <v>60</v>
      </c>
      <c r="H179" s="36">
        <v>120000</v>
      </c>
      <c r="I179" s="25">
        <v>280000</v>
      </c>
      <c r="J179" s="82"/>
    </row>
    <row r="180" spans="1:10" ht="23.1" customHeight="1" x14ac:dyDescent="0.25">
      <c r="A180" s="138"/>
      <c r="B180" s="39" t="s">
        <v>59</v>
      </c>
      <c r="C180" s="139"/>
      <c r="D180" s="140"/>
      <c r="E180" s="15"/>
      <c r="F180" s="15"/>
      <c r="G180" s="141"/>
      <c r="H180" s="141"/>
      <c r="I180" s="52">
        <f>SUM(I176:I179)</f>
        <v>1706000</v>
      </c>
      <c r="J180" s="88"/>
    </row>
    <row r="181" spans="1:10" ht="15.75" x14ac:dyDescent="0.25">
      <c r="A181" s="90"/>
      <c r="B181" s="91"/>
    </row>
    <row r="182" spans="1:10" ht="15.75" x14ac:dyDescent="0.25">
      <c r="A182" s="90"/>
      <c r="B182" s="91"/>
    </row>
    <row r="183" spans="1:10" ht="15.75" x14ac:dyDescent="0.25">
      <c r="A183" s="90"/>
      <c r="B183" s="91"/>
    </row>
    <row r="184" spans="1:10" ht="16.5" x14ac:dyDescent="0.25">
      <c r="A184" s="90"/>
      <c r="B184" s="91"/>
      <c r="I184" s="118"/>
      <c r="J184" s="118"/>
    </row>
    <row r="185" spans="1:10" ht="15.75" x14ac:dyDescent="0.25">
      <c r="A185" s="90"/>
      <c r="B185" s="91"/>
    </row>
    <row r="186" spans="1:10" ht="15.75" x14ac:dyDescent="0.25">
      <c r="A186" s="90"/>
      <c r="B186" s="91"/>
      <c r="I186" s="114" t="s">
        <v>153</v>
      </c>
      <c r="J186" s="114"/>
    </row>
    <row r="187" spans="1:10" ht="15.75" x14ac:dyDescent="0.25">
      <c r="A187" s="90"/>
      <c r="B187" s="91"/>
    </row>
    <row r="188" spans="1:10" ht="20.100000000000001" customHeight="1" x14ac:dyDescent="0.3">
      <c r="A188" s="108">
        <v>8</v>
      </c>
      <c r="B188" s="108"/>
      <c r="C188" s="108"/>
      <c r="D188" s="108"/>
      <c r="E188" s="108"/>
      <c r="F188" s="108"/>
      <c r="G188" s="108"/>
      <c r="H188" s="108"/>
      <c r="I188" s="108"/>
      <c r="J188" s="108"/>
    </row>
    <row r="189" spans="1:10" ht="21.95" customHeight="1" x14ac:dyDescent="0.25">
      <c r="A189" s="109" t="s">
        <v>1</v>
      </c>
      <c r="B189" s="109" t="s">
        <v>20</v>
      </c>
      <c r="C189" s="109" t="s">
        <v>21</v>
      </c>
      <c r="D189" s="111" t="s">
        <v>4</v>
      </c>
      <c r="E189" s="111"/>
      <c r="F189" s="111"/>
      <c r="G189" s="111"/>
      <c r="H189" s="112"/>
      <c r="I189" s="77" t="s">
        <v>26</v>
      </c>
      <c r="J189" s="109" t="s">
        <v>28</v>
      </c>
    </row>
    <row r="190" spans="1:10" ht="21.95" customHeight="1" x14ac:dyDescent="0.25">
      <c r="A190" s="110"/>
      <c r="B190" s="110"/>
      <c r="C190" s="110"/>
      <c r="D190" s="79" t="s">
        <v>22</v>
      </c>
      <c r="E190" s="79" t="s">
        <v>23</v>
      </c>
      <c r="F190" s="79" t="s">
        <v>24</v>
      </c>
      <c r="G190" s="79" t="s">
        <v>25</v>
      </c>
      <c r="H190" s="79" t="s">
        <v>24</v>
      </c>
      <c r="I190" s="80" t="s">
        <v>27</v>
      </c>
      <c r="J190" s="110"/>
    </row>
    <row r="191" spans="1:10" ht="21.95" customHeight="1" x14ac:dyDescent="0.25">
      <c r="A191" s="20">
        <v>13</v>
      </c>
      <c r="B191" s="12" t="s">
        <v>150</v>
      </c>
      <c r="C191" s="11"/>
      <c r="D191" s="11"/>
      <c r="E191" s="14"/>
      <c r="F191" s="14"/>
      <c r="G191" s="30"/>
      <c r="H191" s="30"/>
      <c r="I191" s="125"/>
      <c r="J191" s="12"/>
    </row>
    <row r="192" spans="1:10" ht="21.95" customHeight="1" x14ac:dyDescent="0.25">
      <c r="A192" s="20">
        <v>13.1</v>
      </c>
      <c r="B192" s="12" t="s">
        <v>151</v>
      </c>
      <c r="C192" s="11" t="s">
        <v>152</v>
      </c>
      <c r="D192" s="11">
        <v>70</v>
      </c>
      <c r="E192" s="30" t="s">
        <v>69</v>
      </c>
      <c r="F192" s="30" t="s">
        <v>69</v>
      </c>
      <c r="G192" s="36">
        <v>60</v>
      </c>
      <c r="H192" s="36">
        <v>4200</v>
      </c>
      <c r="I192" s="14">
        <v>4200</v>
      </c>
      <c r="J192" s="12"/>
    </row>
    <row r="193" spans="1:10" ht="21.95" customHeight="1" x14ac:dyDescent="0.25">
      <c r="A193" s="20">
        <v>13.2</v>
      </c>
      <c r="B193" s="12" t="s">
        <v>175</v>
      </c>
      <c r="C193" s="11"/>
      <c r="D193" s="11"/>
      <c r="E193" s="30"/>
      <c r="F193" s="30"/>
      <c r="G193" s="36"/>
      <c r="H193" s="36"/>
      <c r="I193" s="14"/>
      <c r="J193" s="12"/>
    </row>
    <row r="194" spans="1:10" ht="21.95" customHeight="1" x14ac:dyDescent="0.25">
      <c r="A194" s="20"/>
      <c r="B194" s="12" t="s">
        <v>176</v>
      </c>
      <c r="C194" s="11" t="s">
        <v>152</v>
      </c>
      <c r="D194" s="11">
        <v>3</v>
      </c>
      <c r="E194" s="36">
        <v>200</v>
      </c>
      <c r="F194" s="36">
        <v>600</v>
      </c>
      <c r="G194" s="36">
        <v>200</v>
      </c>
      <c r="H194" s="36">
        <v>600</v>
      </c>
      <c r="I194" s="14">
        <v>1200</v>
      </c>
      <c r="J194" s="12"/>
    </row>
    <row r="195" spans="1:10" ht="21.95" customHeight="1" x14ac:dyDescent="0.25">
      <c r="A195" s="20"/>
      <c r="B195" s="12" t="s">
        <v>154</v>
      </c>
      <c r="C195" s="11" t="s">
        <v>152</v>
      </c>
      <c r="D195" s="11">
        <v>1</v>
      </c>
      <c r="E195" s="14">
        <v>1350</v>
      </c>
      <c r="F195" s="14">
        <v>1350</v>
      </c>
      <c r="G195" s="36">
        <v>185</v>
      </c>
      <c r="H195" s="36">
        <v>185</v>
      </c>
      <c r="I195" s="14">
        <v>1535</v>
      </c>
      <c r="J195" s="12"/>
    </row>
    <row r="196" spans="1:10" ht="21.95" customHeight="1" x14ac:dyDescent="0.25">
      <c r="A196" s="20"/>
      <c r="B196" s="12" t="s">
        <v>155</v>
      </c>
      <c r="C196" s="11" t="s">
        <v>152</v>
      </c>
      <c r="D196" s="11">
        <v>20</v>
      </c>
      <c r="E196" s="14">
        <v>1500</v>
      </c>
      <c r="F196" s="14">
        <v>30000</v>
      </c>
      <c r="G196" s="36">
        <v>200</v>
      </c>
      <c r="H196" s="36">
        <v>4000</v>
      </c>
      <c r="I196" s="14">
        <v>34000</v>
      </c>
      <c r="J196" s="12"/>
    </row>
    <row r="197" spans="1:10" ht="21.95" customHeight="1" x14ac:dyDescent="0.25">
      <c r="A197" s="20">
        <v>13.3</v>
      </c>
      <c r="B197" s="12" t="s">
        <v>156</v>
      </c>
      <c r="C197" s="11"/>
      <c r="D197" s="11"/>
      <c r="E197" s="14"/>
      <c r="F197" s="14"/>
      <c r="G197" s="30"/>
      <c r="H197" s="30"/>
      <c r="I197" s="14"/>
      <c r="J197" s="12"/>
    </row>
    <row r="198" spans="1:10" ht="21.95" customHeight="1" x14ac:dyDescent="0.25">
      <c r="A198" s="20"/>
      <c r="B198" s="12" t="s">
        <v>157</v>
      </c>
      <c r="C198" s="11" t="s">
        <v>169</v>
      </c>
      <c r="D198" s="11">
        <v>320</v>
      </c>
      <c r="E198" s="14">
        <v>230</v>
      </c>
      <c r="F198" s="14">
        <v>73600</v>
      </c>
      <c r="G198" s="36">
        <v>25</v>
      </c>
      <c r="H198" s="36">
        <v>4000</v>
      </c>
      <c r="I198" s="14">
        <v>77600</v>
      </c>
      <c r="J198" s="12"/>
    </row>
    <row r="199" spans="1:10" ht="21.95" customHeight="1" x14ac:dyDescent="0.25">
      <c r="A199" s="20"/>
      <c r="B199" s="31" t="s">
        <v>158</v>
      </c>
      <c r="C199" s="11" t="s">
        <v>169</v>
      </c>
      <c r="D199" s="137">
        <v>1</v>
      </c>
      <c r="E199" s="36">
        <v>100</v>
      </c>
      <c r="F199" s="14">
        <v>100</v>
      </c>
      <c r="G199" s="36">
        <v>15</v>
      </c>
      <c r="H199" s="36">
        <v>15</v>
      </c>
      <c r="I199" s="14">
        <v>115</v>
      </c>
      <c r="J199" s="19"/>
    </row>
    <row r="200" spans="1:10" ht="21.95" customHeight="1" x14ac:dyDescent="0.25">
      <c r="A200" s="20"/>
      <c r="B200" s="31" t="s">
        <v>159</v>
      </c>
      <c r="C200" s="11" t="s">
        <v>169</v>
      </c>
      <c r="D200" s="11">
        <v>34</v>
      </c>
      <c r="E200" s="14">
        <v>50</v>
      </c>
      <c r="F200" s="14">
        <v>1700</v>
      </c>
      <c r="G200" s="142">
        <v>15</v>
      </c>
      <c r="H200" s="36">
        <v>510</v>
      </c>
      <c r="I200" s="14">
        <v>2210</v>
      </c>
      <c r="J200" s="19"/>
    </row>
    <row r="201" spans="1:10" ht="21.95" customHeight="1" x14ac:dyDescent="0.25">
      <c r="A201" s="20"/>
      <c r="B201" s="31" t="s">
        <v>160</v>
      </c>
      <c r="C201" s="11" t="s">
        <v>170</v>
      </c>
      <c r="D201" s="11">
        <v>4</v>
      </c>
      <c r="E201" s="14">
        <v>26</v>
      </c>
      <c r="F201" s="14">
        <v>104</v>
      </c>
      <c r="G201" s="36">
        <v>10</v>
      </c>
      <c r="H201" s="36">
        <v>40</v>
      </c>
      <c r="I201" s="14">
        <v>144</v>
      </c>
      <c r="J201" s="19"/>
    </row>
    <row r="202" spans="1:10" ht="21.95" customHeight="1" x14ac:dyDescent="0.25">
      <c r="A202" s="20"/>
      <c r="B202" s="12" t="s">
        <v>161</v>
      </c>
      <c r="C202" s="11" t="s">
        <v>68</v>
      </c>
      <c r="D202" s="11">
        <v>20</v>
      </c>
      <c r="E202" s="14">
        <v>35</v>
      </c>
      <c r="F202" s="14">
        <v>700</v>
      </c>
      <c r="G202" s="11" t="s">
        <v>69</v>
      </c>
      <c r="H202" s="11" t="s">
        <v>69</v>
      </c>
      <c r="I202" s="14">
        <v>700</v>
      </c>
      <c r="J202" s="12"/>
    </row>
    <row r="203" spans="1:10" ht="21.95" customHeight="1" x14ac:dyDescent="0.25">
      <c r="A203" s="20">
        <v>13.4</v>
      </c>
      <c r="B203" s="12" t="s">
        <v>162</v>
      </c>
      <c r="C203" s="11"/>
      <c r="D203" s="137"/>
      <c r="E203" s="14"/>
      <c r="F203" s="14"/>
      <c r="G203" s="30"/>
      <c r="H203" s="30"/>
      <c r="I203" s="14"/>
      <c r="J203" s="12"/>
    </row>
    <row r="204" spans="1:10" ht="21.95" customHeight="1" x14ac:dyDescent="0.25">
      <c r="A204" s="20"/>
      <c r="B204" s="12" t="s">
        <v>163</v>
      </c>
      <c r="C204" s="11" t="s">
        <v>170</v>
      </c>
      <c r="D204" s="137">
        <v>17</v>
      </c>
      <c r="E204" s="14">
        <v>150</v>
      </c>
      <c r="F204" s="14">
        <v>2550</v>
      </c>
      <c r="G204" s="36">
        <v>100</v>
      </c>
      <c r="H204" s="36">
        <v>1700</v>
      </c>
      <c r="I204" s="14">
        <v>4250</v>
      </c>
      <c r="J204" s="12"/>
    </row>
    <row r="205" spans="1:10" ht="21.95" customHeight="1" x14ac:dyDescent="0.25">
      <c r="A205" s="20"/>
      <c r="B205" s="31" t="s">
        <v>164</v>
      </c>
      <c r="C205" s="11" t="s">
        <v>68</v>
      </c>
      <c r="D205" s="137">
        <v>35</v>
      </c>
      <c r="E205" s="14">
        <v>30</v>
      </c>
      <c r="F205" s="14">
        <v>1050</v>
      </c>
      <c r="G205" s="28" t="s">
        <v>69</v>
      </c>
      <c r="H205" s="30" t="s">
        <v>69</v>
      </c>
      <c r="I205" s="14">
        <v>1050</v>
      </c>
      <c r="J205" s="19"/>
    </row>
    <row r="206" spans="1:10" ht="21.95" customHeight="1" x14ac:dyDescent="0.25">
      <c r="A206" s="46"/>
      <c r="B206" s="47"/>
      <c r="C206" s="88"/>
      <c r="D206" s="88"/>
      <c r="E206" s="46"/>
      <c r="F206" s="93"/>
      <c r="G206" s="46"/>
      <c r="H206" s="93"/>
      <c r="I206" s="89"/>
      <c r="J206" s="87"/>
    </row>
    <row r="207" spans="1:10" ht="20.100000000000001" customHeight="1" x14ac:dyDescent="0.25">
      <c r="B207" s="91"/>
    </row>
    <row r="208" spans="1:10" ht="20.100000000000001" customHeight="1" x14ac:dyDescent="0.25">
      <c r="B208" s="91"/>
    </row>
    <row r="209" spans="1:10" ht="20.100000000000001" customHeight="1" x14ac:dyDescent="0.25">
      <c r="B209" s="91"/>
      <c r="I209" s="118"/>
      <c r="J209" s="118"/>
    </row>
    <row r="210" spans="1:10" ht="20.100000000000001" customHeight="1" x14ac:dyDescent="0.25">
      <c r="B210" s="91"/>
    </row>
    <row r="211" spans="1:10" ht="20.100000000000001" customHeight="1" x14ac:dyDescent="0.25">
      <c r="B211" s="91"/>
      <c r="I211" s="114" t="s">
        <v>199</v>
      </c>
      <c r="J211" s="114"/>
    </row>
    <row r="212" spans="1:10" ht="20.100000000000001" customHeight="1" x14ac:dyDescent="0.2"/>
    <row r="213" spans="1:10" ht="20.100000000000001" customHeight="1" x14ac:dyDescent="0.2"/>
    <row r="214" spans="1:10" ht="21.95" customHeight="1" x14ac:dyDescent="0.3">
      <c r="A214" s="108">
        <v>9</v>
      </c>
      <c r="B214" s="108"/>
      <c r="C214" s="108"/>
      <c r="D214" s="108"/>
      <c r="E214" s="108"/>
      <c r="F214" s="108"/>
      <c r="G214" s="108"/>
      <c r="H214" s="108"/>
      <c r="I214" s="108"/>
      <c r="J214" s="108"/>
    </row>
    <row r="215" spans="1:10" ht="21.95" customHeight="1" x14ac:dyDescent="0.25">
      <c r="A215" s="116" t="s">
        <v>1</v>
      </c>
      <c r="B215" s="116" t="s">
        <v>20</v>
      </c>
      <c r="C215" s="116" t="s">
        <v>21</v>
      </c>
      <c r="D215" s="120" t="s">
        <v>4</v>
      </c>
      <c r="E215" s="120"/>
      <c r="F215" s="120"/>
      <c r="G215" s="120"/>
      <c r="H215" s="121"/>
      <c r="I215" s="5" t="s">
        <v>26</v>
      </c>
      <c r="J215" s="116" t="s">
        <v>28</v>
      </c>
    </row>
    <row r="216" spans="1:10" ht="21.95" customHeight="1" x14ac:dyDescent="0.25">
      <c r="A216" s="117"/>
      <c r="B216" s="117"/>
      <c r="C216" s="117"/>
      <c r="D216" s="6" t="s">
        <v>22</v>
      </c>
      <c r="E216" s="6" t="s">
        <v>23</v>
      </c>
      <c r="F216" s="6" t="s">
        <v>24</v>
      </c>
      <c r="G216" s="6" t="s">
        <v>25</v>
      </c>
      <c r="H216" s="6" t="s">
        <v>24</v>
      </c>
      <c r="I216" s="7" t="s">
        <v>27</v>
      </c>
      <c r="J216" s="117"/>
    </row>
    <row r="217" spans="1:10" ht="21.95" customHeight="1" x14ac:dyDescent="0.25">
      <c r="A217" s="20">
        <v>13.5</v>
      </c>
      <c r="B217" s="31" t="s">
        <v>165</v>
      </c>
      <c r="C217" s="11" t="s">
        <v>171</v>
      </c>
      <c r="D217" s="20">
        <v>6</v>
      </c>
      <c r="E217" s="14">
        <v>4000</v>
      </c>
      <c r="F217" s="14">
        <v>24000</v>
      </c>
      <c r="G217" s="30" t="s">
        <v>69</v>
      </c>
      <c r="H217" s="30" t="s">
        <v>69</v>
      </c>
      <c r="I217" s="14">
        <v>24000</v>
      </c>
      <c r="J217" s="19"/>
    </row>
    <row r="218" spans="1:10" ht="21.95" customHeight="1" x14ac:dyDescent="0.25">
      <c r="A218" s="20">
        <v>14</v>
      </c>
      <c r="B218" s="12" t="s">
        <v>166</v>
      </c>
      <c r="C218" s="11" t="s">
        <v>87</v>
      </c>
      <c r="D218" s="11">
        <v>2</v>
      </c>
      <c r="E218" s="14">
        <v>164000</v>
      </c>
      <c r="F218" s="14">
        <v>328000</v>
      </c>
      <c r="G218" s="30" t="s">
        <v>69</v>
      </c>
      <c r="H218" s="30" t="s">
        <v>69</v>
      </c>
      <c r="I218" s="14">
        <v>328000</v>
      </c>
      <c r="J218" s="12"/>
    </row>
    <row r="219" spans="1:10" ht="21.95" customHeight="1" x14ac:dyDescent="0.25">
      <c r="A219" s="20">
        <v>15</v>
      </c>
      <c r="B219" s="12" t="s">
        <v>167</v>
      </c>
      <c r="C219" s="11" t="s">
        <v>2</v>
      </c>
      <c r="D219" s="11">
        <v>1</v>
      </c>
      <c r="E219" s="14">
        <v>25000</v>
      </c>
      <c r="F219" s="14">
        <v>25000</v>
      </c>
      <c r="G219" s="30" t="s">
        <v>69</v>
      </c>
      <c r="H219" s="30" t="s">
        <v>69</v>
      </c>
      <c r="I219" s="25">
        <v>25000</v>
      </c>
      <c r="J219" s="12"/>
    </row>
    <row r="220" spans="1:10" ht="27" customHeight="1" x14ac:dyDescent="0.25">
      <c r="A220" s="20"/>
      <c r="B220" s="21" t="s">
        <v>59</v>
      </c>
      <c r="C220" s="23"/>
      <c r="D220" s="48"/>
      <c r="E220" s="49"/>
      <c r="F220" s="42"/>
      <c r="G220" s="43"/>
      <c r="H220" s="43"/>
      <c r="I220" s="52">
        <v>504004</v>
      </c>
      <c r="J220" s="19"/>
    </row>
    <row r="221" spans="1:10" ht="27" customHeight="1" x14ac:dyDescent="0.25">
      <c r="A221" s="138"/>
      <c r="B221" s="39" t="s">
        <v>168</v>
      </c>
      <c r="C221" s="158"/>
      <c r="D221" s="158"/>
      <c r="E221" s="158"/>
      <c r="F221" s="158"/>
      <c r="G221" s="158"/>
      <c r="H221" s="158"/>
      <c r="I221" s="52">
        <v>4313769</v>
      </c>
      <c r="J221" s="38"/>
    </row>
    <row r="233" spans="2:2" ht="15.75" x14ac:dyDescent="0.25">
      <c r="B233" s="91"/>
    </row>
    <row r="234" spans="2:2" ht="15.75" x14ac:dyDescent="0.25">
      <c r="B234" s="91"/>
    </row>
    <row r="235" spans="2:2" ht="15.75" x14ac:dyDescent="0.25">
      <c r="B235" s="91"/>
    </row>
    <row r="236" spans="2:2" ht="15.75" x14ac:dyDescent="0.25">
      <c r="B236" s="91"/>
    </row>
    <row r="237" spans="2:2" ht="15.75" x14ac:dyDescent="0.25">
      <c r="B237" s="91"/>
    </row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spans="2:2" ht="20.100000000000001" customHeight="1" x14ac:dyDescent="0.2"/>
    <row r="258" spans="2:2" ht="20.100000000000001" customHeight="1" x14ac:dyDescent="0.2"/>
    <row r="259" spans="2:2" ht="20.100000000000001" customHeight="1" x14ac:dyDescent="0.2"/>
    <row r="260" spans="2:2" ht="20.100000000000001" customHeight="1" x14ac:dyDescent="0.2"/>
    <row r="261" spans="2:2" ht="20.100000000000001" customHeight="1" x14ac:dyDescent="0.2"/>
    <row r="262" spans="2:2" ht="20.100000000000001" customHeight="1" x14ac:dyDescent="0.2"/>
    <row r="263" spans="2:2" ht="20.100000000000001" customHeight="1" x14ac:dyDescent="0.2"/>
    <row r="264" spans="2:2" ht="20.100000000000001" customHeight="1" x14ac:dyDescent="0.25">
      <c r="B264" s="91" t="s">
        <v>194</v>
      </c>
    </row>
    <row r="265" spans="2:2" ht="20.100000000000001" customHeight="1" x14ac:dyDescent="0.25">
      <c r="B265" s="91"/>
    </row>
    <row r="266" spans="2:2" ht="20.100000000000001" customHeight="1" x14ac:dyDescent="0.25">
      <c r="B266" s="91"/>
    </row>
    <row r="267" spans="2:2" ht="20.100000000000001" customHeight="1" x14ac:dyDescent="0.25">
      <c r="B267" s="91" t="s">
        <v>195</v>
      </c>
    </row>
    <row r="268" spans="2:2" ht="20.100000000000001" customHeight="1" x14ac:dyDescent="0.25">
      <c r="B268" s="91" t="s">
        <v>196</v>
      </c>
    </row>
    <row r="269" spans="2:2" ht="20.100000000000001" customHeight="1" x14ac:dyDescent="0.2"/>
    <row r="270" spans="2:2" ht="20.100000000000001" customHeight="1" x14ac:dyDescent="0.2"/>
    <row r="271" spans="2:2" ht="20.100000000000001" customHeight="1" x14ac:dyDescent="0.2"/>
    <row r="272" spans="2: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</sheetData>
  <mergeCells count="67">
    <mergeCell ref="I186:J186"/>
    <mergeCell ref="I211:J211"/>
    <mergeCell ref="I184:J184"/>
    <mergeCell ref="I157:J157"/>
    <mergeCell ref="A214:J214"/>
    <mergeCell ref="I209:J209"/>
    <mergeCell ref="A188:J188"/>
    <mergeCell ref="A189:A190"/>
    <mergeCell ref="B189:B190"/>
    <mergeCell ref="C189:C190"/>
    <mergeCell ref="D189:H189"/>
    <mergeCell ref="J189:J190"/>
    <mergeCell ref="A163:A164"/>
    <mergeCell ref="A215:A216"/>
    <mergeCell ref="B215:B216"/>
    <mergeCell ref="C215:C216"/>
    <mergeCell ref="D215:H215"/>
    <mergeCell ref="J215:J216"/>
    <mergeCell ref="I133:J133"/>
    <mergeCell ref="C110:C111"/>
    <mergeCell ref="D110:H110"/>
    <mergeCell ref="J110:J111"/>
    <mergeCell ref="B163:B164"/>
    <mergeCell ref="C163:C164"/>
    <mergeCell ref="D163:H163"/>
    <mergeCell ref="J163:J164"/>
    <mergeCell ref="A162:J162"/>
    <mergeCell ref="A136:J136"/>
    <mergeCell ref="A137:A138"/>
    <mergeCell ref="B137:B138"/>
    <mergeCell ref="C137:C138"/>
    <mergeCell ref="D137:H137"/>
    <mergeCell ref="J137:J138"/>
    <mergeCell ref="A110:A111"/>
    <mergeCell ref="B110:B111"/>
    <mergeCell ref="I105:J105"/>
    <mergeCell ref="A109:J109"/>
    <mergeCell ref="I82:J82"/>
    <mergeCell ref="I107:J107"/>
    <mergeCell ref="A84:A85"/>
    <mergeCell ref="B84:B85"/>
    <mergeCell ref="C84:C85"/>
    <mergeCell ref="D84:H84"/>
    <mergeCell ref="J84:J85"/>
    <mergeCell ref="C28:C29"/>
    <mergeCell ref="D28:H28"/>
    <mergeCell ref="A83:J83"/>
    <mergeCell ref="I79:J79"/>
    <mergeCell ref="A54:J54"/>
    <mergeCell ref="J55:J56"/>
    <mergeCell ref="J28:J29"/>
    <mergeCell ref="A27:J27"/>
    <mergeCell ref="A5:A6"/>
    <mergeCell ref="A1:I1"/>
    <mergeCell ref="A55:A56"/>
    <mergeCell ref="B55:B56"/>
    <mergeCell ref="C55:C56"/>
    <mergeCell ref="D55:H55"/>
    <mergeCell ref="I51:J51"/>
    <mergeCell ref="B5:B6"/>
    <mergeCell ref="C5:C6"/>
    <mergeCell ref="D5:H5"/>
    <mergeCell ref="I25:J25"/>
    <mergeCell ref="I52:J52"/>
    <mergeCell ref="J5:J6"/>
    <mergeCell ref="A28:A29"/>
    <mergeCell ref="B28:B29"/>
  </mergeCells>
  <printOptions horizontalCentered="1"/>
  <pageMargins left="0.70866141732283472" right="0" top="0.31496062992125984" bottom="0.19685039370078741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สรุปผลฯ</vt:lpstr>
      <vt:lpstr>บัญชีฯ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2015-03-26T04:02:14Z</cp:lastPrinted>
  <dcterms:created xsi:type="dcterms:W3CDTF">2015-01-22T06:56:09Z</dcterms:created>
  <dcterms:modified xsi:type="dcterms:W3CDTF">2015-03-26T04:03:08Z</dcterms:modified>
</cp:coreProperties>
</file>